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BM99" s="1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B20" i="62" s="1"/>
  <c r="AI20" i="14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B32" i="62" s="1"/>
  <c r="AI32" i="14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B36" i="62" s="1"/>
  <c r="AI36" i="14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B40" i="62" s="1"/>
  <c r="AI40" i="14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B44" i="62" s="1"/>
  <c r="AI44" i="1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B48" i="62" s="1"/>
  <c r="AI48" i="14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B52" i="62" s="1"/>
  <c r="AI52" i="14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B56" i="62" s="1"/>
  <c r="AI56" i="14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B60" i="62" s="1"/>
  <c r="AI60" i="14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F89"/>
  <c r="AG89"/>
  <c r="AH89"/>
  <c r="AI89"/>
  <c r="AJ89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Y12"/>
  <c r="Z12"/>
  <c r="AA12"/>
  <c r="AB12"/>
  <c r="AC12"/>
  <c r="X13"/>
  <c r="Y13"/>
  <c r="Z13"/>
  <c r="AA13"/>
  <c r="AB13"/>
  <c r="AC13"/>
  <c r="X14"/>
  <c r="Y14"/>
  <c r="Z14"/>
  <c r="AA14"/>
  <c r="AB14"/>
  <c r="AC14"/>
  <c r="X15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X19"/>
  <c r="Y19"/>
  <c r="Z19"/>
  <c r="AA19"/>
  <c r="AB19"/>
  <c r="AC19"/>
  <c r="X20"/>
  <c r="Y20"/>
  <c r="Z20"/>
  <c r="AA20"/>
  <c r="AB20"/>
  <c r="AC20"/>
  <c r="X21"/>
  <c r="Y21"/>
  <c r="Z21"/>
  <c r="AA21"/>
  <c r="AB21"/>
  <c r="AC21"/>
  <c r="X22"/>
  <c r="Y22"/>
  <c r="Z22"/>
  <c r="AA22"/>
  <c r="AB22"/>
  <c r="AC22"/>
  <c r="X23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X27"/>
  <c r="Y27"/>
  <c r="Z27"/>
  <c r="AA27"/>
  <c r="AB27"/>
  <c r="AC27"/>
  <c r="X28"/>
  <c r="Y28"/>
  <c r="Z28"/>
  <c r="AA28"/>
  <c r="AB28"/>
  <c r="AC28"/>
  <c r="X29"/>
  <c r="Y29"/>
  <c r="Z29"/>
  <c r="AA29"/>
  <c r="AB29"/>
  <c r="AC29"/>
  <c r="X30"/>
  <c r="Y30"/>
  <c r="Z30"/>
  <c r="AA30"/>
  <c r="AB30"/>
  <c r="AC30"/>
  <c r="X31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X35"/>
  <c r="Y35"/>
  <c r="Z35"/>
  <c r="AA35"/>
  <c r="AB35"/>
  <c r="AC35"/>
  <c r="X36"/>
  <c r="Y36"/>
  <c r="Z36"/>
  <c r="AA36"/>
  <c r="AB36"/>
  <c r="AC36"/>
  <c r="X37"/>
  <c r="Y37"/>
  <c r="Z37"/>
  <c r="AA37"/>
  <c r="AB37"/>
  <c r="AC37"/>
  <c r="X38"/>
  <c r="Y38"/>
  <c r="Z38"/>
  <c r="AA38"/>
  <c r="AB38"/>
  <c r="AC38"/>
  <c r="X39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X43"/>
  <c r="Y43"/>
  <c r="Z43"/>
  <c r="AA43"/>
  <c r="AB43"/>
  <c r="AC43"/>
  <c r="X44"/>
  <c r="Y44"/>
  <c r="Z44"/>
  <c r="AA44"/>
  <c r="AB44"/>
  <c r="AC44"/>
  <c r="X45"/>
  <c r="Y45"/>
  <c r="Z45"/>
  <c r="AA45"/>
  <c r="AB45"/>
  <c r="AC45"/>
  <c r="X46"/>
  <c r="Y46"/>
  <c r="Z46"/>
  <c r="AA46"/>
  <c r="AB46"/>
  <c r="AC46"/>
  <c r="X47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X51"/>
  <c r="Y51"/>
  <c r="Z51"/>
  <c r="AA51"/>
  <c r="AB51"/>
  <c r="AC51"/>
  <c r="X52"/>
  <c r="Y52"/>
  <c r="Z52"/>
  <c r="AA52"/>
  <c r="AB52"/>
  <c r="AC52"/>
  <c r="X53"/>
  <c r="Y53"/>
  <c r="Z53"/>
  <c r="AA53"/>
  <c r="AB53"/>
  <c r="AC53"/>
  <c r="X54"/>
  <c r="Y54"/>
  <c r="Z54"/>
  <c r="AA54"/>
  <c r="AB54"/>
  <c r="AC54"/>
  <c r="X55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X59"/>
  <c r="Y59"/>
  <c r="Z59"/>
  <c r="AA59"/>
  <c r="AB59"/>
  <c r="AC59"/>
  <c r="X60"/>
  <c r="Y60"/>
  <c r="Z60"/>
  <c r="AA60"/>
  <c r="AB60"/>
  <c r="AC60"/>
  <c r="X61"/>
  <c r="Y61"/>
  <c r="Z61"/>
  <c r="AA61"/>
  <c r="AB61"/>
  <c r="AC61"/>
  <c r="X62"/>
  <c r="Y62"/>
  <c r="Z62"/>
  <c r="AA62"/>
  <c r="AB62"/>
  <c r="AC62"/>
  <c r="X63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X67"/>
  <c r="Y67"/>
  <c r="Z67"/>
  <c r="AA67"/>
  <c r="AB67"/>
  <c r="AC67"/>
  <c r="X68"/>
  <c r="Y68"/>
  <c r="Z68"/>
  <c r="AA68"/>
  <c r="AB68"/>
  <c r="AC68"/>
  <c r="X69"/>
  <c r="Y69"/>
  <c r="Z69"/>
  <c r="AA69"/>
  <c r="AB69"/>
  <c r="AC69"/>
  <c r="X70"/>
  <c r="Y70"/>
  <c r="Z70"/>
  <c r="AA70"/>
  <c r="AB70"/>
  <c r="AC70"/>
  <c r="X71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X75"/>
  <c r="Y75"/>
  <c r="Z75"/>
  <c r="AA75"/>
  <c r="AB75"/>
  <c r="AC75"/>
  <c r="X76"/>
  <c r="Y76"/>
  <c r="Z76"/>
  <c r="AA76"/>
  <c r="AB76"/>
  <c r="AC76"/>
  <c r="X77"/>
  <c r="Y77"/>
  <c r="Z77"/>
  <c r="AA77"/>
  <c r="AB77"/>
  <c r="AC77"/>
  <c r="X78"/>
  <c r="Y78"/>
  <c r="Z78"/>
  <c r="AA78"/>
  <c r="AB78"/>
  <c r="AC78"/>
  <c r="X79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X83"/>
  <c r="Y83"/>
  <c r="Z83"/>
  <c r="AA83"/>
  <c r="AB83"/>
  <c r="AC83"/>
  <c r="X84"/>
  <c r="Y84"/>
  <c r="Z84"/>
  <c r="AA84"/>
  <c r="AB84"/>
  <c r="AC84"/>
  <c r="X85"/>
  <c r="Y85"/>
  <c r="Z85"/>
  <c r="AA85"/>
  <c r="AB85"/>
  <c r="AC85"/>
  <c r="X86"/>
  <c r="Y86"/>
  <c r="Z86"/>
  <c r="AA86"/>
  <c r="AB86"/>
  <c r="AC86"/>
  <c r="X87"/>
  <c r="Y87"/>
  <c r="Z87"/>
  <c r="AA87"/>
  <c r="AB87"/>
  <c r="AC87"/>
  <c r="X88"/>
  <c r="Y88"/>
  <c r="Z88"/>
  <c r="AA88"/>
  <c r="AB88"/>
  <c r="AC88"/>
  <c r="X89"/>
  <c r="Y89"/>
  <c r="Z89"/>
  <c r="AA89"/>
  <c r="AB89"/>
  <c r="AC89"/>
  <c r="X90"/>
  <c r="Y90"/>
  <c r="Z90"/>
  <c r="AA90"/>
  <c r="AB90"/>
  <c r="AC90"/>
  <c r="X91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X95"/>
  <c r="Y95"/>
  <c r="Z95"/>
  <c r="AA95"/>
  <c r="AB95"/>
  <c r="AC95"/>
  <c r="X96"/>
  <c r="Y96"/>
  <c r="Z96"/>
  <c r="AA96"/>
  <c r="AB96"/>
  <c r="AC96"/>
  <c r="X97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Y88"/>
  <c r="Z88"/>
  <c r="AA88"/>
  <c r="AB88"/>
  <c r="Y89"/>
  <c r="Z89"/>
  <c r="AA89"/>
  <c r="Y90"/>
  <c r="Z90"/>
  <c r="AA90"/>
  <c r="Y91"/>
  <c r="Z91"/>
  <c r="AA91"/>
  <c r="Y92"/>
  <c r="Z92"/>
  <c r="AA92"/>
  <c r="AB92"/>
  <c r="Y93"/>
  <c r="Z93"/>
  <c r="AA93"/>
  <c r="Y94"/>
  <c r="Z94"/>
  <c r="AA94"/>
  <c r="Y95"/>
  <c r="Z95"/>
  <c r="AA95"/>
  <c r="Y96"/>
  <c r="Z96"/>
  <c r="AA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K99" i="24" l="1"/>
  <c r="AL99" i="26"/>
  <c r="AO99" i="24"/>
  <c r="AB89" i="63"/>
  <c r="AB78"/>
  <c r="AB89" i="61"/>
  <c r="AB98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F90"/>
  <c r="U89"/>
  <c r="N89"/>
  <c r="F89"/>
  <c r="U88"/>
  <c r="N88"/>
  <c r="F88"/>
  <c r="U87"/>
  <c r="F87"/>
  <c r="U86"/>
  <c r="N86"/>
  <c r="F86"/>
  <c r="U85"/>
  <c r="N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F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F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F86"/>
  <c r="AD85"/>
  <c r="U85"/>
  <c r="N85"/>
  <c r="F85"/>
  <c r="U84"/>
  <c r="F84"/>
  <c r="U83"/>
  <c r="N83"/>
  <c r="F83"/>
  <c r="U82"/>
  <c r="N82"/>
  <c r="F82"/>
  <c r="U81"/>
  <c r="N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F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F89"/>
  <c r="U88"/>
  <c r="F88"/>
  <c r="U87"/>
  <c r="F87"/>
  <c r="U86"/>
  <c r="N86"/>
  <c r="F86"/>
  <c r="U85"/>
  <c r="F85"/>
  <c r="U84"/>
  <c r="F84"/>
  <c r="U83"/>
  <c r="F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F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F62"/>
  <c r="U61"/>
  <c r="F61"/>
  <c r="U60"/>
  <c r="N60"/>
  <c r="F60"/>
  <c r="U59"/>
  <c r="F59"/>
  <c r="U58"/>
  <c r="N58"/>
  <c r="F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F46"/>
  <c r="U45"/>
  <c r="F45"/>
  <c r="U44"/>
  <c r="N44"/>
  <c r="F44"/>
  <c r="U43"/>
  <c r="F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B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F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F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F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F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F4"/>
  <c r="U3"/>
  <c r="M99"/>
  <c r="J99"/>
  <c r="I99"/>
  <c r="C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F76"/>
  <c r="U75"/>
  <c r="F75"/>
  <c r="U74"/>
  <c r="F74"/>
  <c r="U73"/>
  <c r="F73"/>
  <c r="U72"/>
  <c r="F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F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F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F28"/>
  <c r="U27"/>
  <c r="N27"/>
  <c r="F27"/>
  <c r="U26"/>
  <c r="F26"/>
  <c r="U25"/>
  <c r="F25"/>
  <c r="U24"/>
  <c r="F24"/>
  <c r="U23"/>
  <c r="N23"/>
  <c r="F23"/>
  <c r="U22"/>
  <c r="F22"/>
  <c r="U21"/>
  <c r="N21"/>
  <c r="F21"/>
  <c r="U20"/>
  <c r="F20"/>
  <c r="U19"/>
  <c r="N19"/>
  <c r="F19"/>
  <c r="U18"/>
  <c r="N18"/>
  <c r="F18"/>
  <c r="U17"/>
  <c r="N17"/>
  <c r="F17"/>
  <c r="U16"/>
  <c r="F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F6"/>
  <c r="U5"/>
  <c r="N5"/>
  <c r="F5"/>
  <c r="U4"/>
  <c r="F4"/>
  <c r="U3"/>
  <c r="M99"/>
  <c r="L99"/>
  <c r="K99"/>
  <c r="J99"/>
  <c r="C99"/>
  <c r="B99"/>
  <c r="A1"/>
  <c r="T99" i="55"/>
  <c r="S99"/>
  <c r="R99"/>
  <c r="Q99"/>
  <c r="P99"/>
  <c r="U98"/>
  <c r="N98"/>
  <c r="F98"/>
  <c r="U97"/>
  <c r="N97"/>
  <c r="F97"/>
  <c r="U96"/>
  <c r="N96"/>
  <c r="F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F86"/>
  <c r="U85"/>
  <c r="N85"/>
  <c r="F85"/>
  <c r="U84"/>
  <c r="N84"/>
  <c r="F84"/>
  <c r="U83"/>
  <c r="F83"/>
  <c r="U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F72"/>
  <c r="U71"/>
  <c r="F71"/>
  <c r="U70"/>
  <c r="F70"/>
  <c r="U69"/>
  <c r="N69"/>
  <c r="F69"/>
  <c r="U68"/>
  <c r="N68"/>
  <c r="F68"/>
  <c r="U67"/>
  <c r="F67"/>
  <c r="U66"/>
  <c r="F66"/>
  <c r="U65"/>
  <c r="N65"/>
  <c r="F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F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C99"/>
  <c r="A1"/>
  <c r="F85" i="63" l="1"/>
  <c r="B99"/>
  <c r="F81" i="62"/>
  <c r="F61" i="56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V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O68" i="65"/>
  <c r="D68" i="56" s="1"/>
  <c r="G68" s="1"/>
  <c r="O69" i="65"/>
  <c r="D69" i="56" s="1"/>
  <c r="G69" s="1"/>
  <c r="O70" i="65"/>
  <c r="D70" i="56" s="1"/>
  <c r="G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M10" i="65"/>
  <c r="D10" i="55" s="1"/>
  <c r="M11" i="65"/>
  <c r="D11" i="55" s="1"/>
  <c r="M13" i="65"/>
  <c r="D13" i="55" s="1"/>
  <c r="G13" s="1"/>
  <c r="V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G52" s="1"/>
  <c r="V52" s="1"/>
  <c r="M53" i="65"/>
  <c r="D53" i="55" s="1"/>
  <c r="M54" i="65"/>
  <c r="D54" i="55" s="1"/>
  <c r="G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M65" i="65"/>
  <c r="D65" i="55" s="1"/>
  <c r="M66" i="65"/>
  <c r="D66" i="55" s="1"/>
  <c r="M67" i="65"/>
  <c r="D67" i="55" s="1"/>
  <c r="G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M93" i="65"/>
  <c r="D93" i="55" s="1"/>
  <c r="M94" i="65"/>
  <c r="D94" i="55" s="1"/>
  <c r="G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O25" s="1"/>
  <c r="N29"/>
  <c r="N41"/>
  <c r="O41" s="1"/>
  <c r="N45"/>
  <c r="N57"/>
  <c r="N65"/>
  <c r="N73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O24" s="1"/>
  <c r="N28"/>
  <c r="O28" s="1"/>
  <c r="N32"/>
  <c r="N36"/>
  <c r="N40"/>
  <c r="N44"/>
  <c r="N48"/>
  <c r="O48" s="1"/>
  <c r="N52"/>
  <c r="N55"/>
  <c r="N56"/>
  <c r="N59"/>
  <c r="N60"/>
  <c r="O60" s="1"/>
  <c r="N63"/>
  <c r="N64"/>
  <c r="O64" s="1"/>
  <c r="N67"/>
  <c r="N68"/>
  <c r="N71"/>
  <c r="N72"/>
  <c r="O72" s="1"/>
  <c r="N75"/>
  <c r="N76"/>
  <c r="O76" s="1"/>
  <c r="N79"/>
  <c r="O79" s="1"/>
  <c r="N80"/>
  <c r="O80" s="1"/>
  <c r="N83"/>
  <c r="N84"/>
  <c r="O84" s="1"/>
  <c r="N87"/>
  <c r="O87" s="1"/>
  <c r="N88"/>
  <c r="N91"/>
  <c r="N92"/>
  <c r="O92" s="1"/>
  <c r="N95"/>
  <c r="N96"/>
  <c r="O96" s="1"/>
  <c r="I99"/>
  <c r="N81"/>
  <c r="O81" s="1"/>
  <c r="N82"/>
  <c r="N85"/>
  <c r="O85" s="1"/>
  <c r="N86"/>
  <c r="N89"/>
  <c r="N90"/>
  <c r="O90" s="1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O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O97" s="1"/>
  <c r="M98" i="66"/>
  <c r="D98" i="57" s="1"/>
  <c r="G98" s="1"/>
  <c r="V98" s="1"/>
  <c r="M94" i="66"/>
  <c r="D94" i="57" s="1"/>
  <c r="G94" s="1"/>
  <c r="V94" s="1"/>
  <c r="M90" i="66"/>
  <c r="D90" i="57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27" i="55"/>
  <c r="O27"/>
  <c r="V48"/>
  <c r="O48"/>
  <c r="V56"/>
  <c r="V4"/>
  <c r="V9"/>
  <c r="V59"/>
  <c r="V16"/>
  <c r="O16"/>
  <c r="V24"/>
  <c r="V43"/>
  <c r="O43"/>
  <c r="O87"/>
  <c r="V87"/>
  <c r="V98"/>
  <c r="O98"/>
  <c r="V10" i="56"/>
  <c r="O10"/>
  <c r="V19"/>
  <c r="O19"/>
  <c r="V24"/>
  <c r="V26"/>
  <c r="O26"/>
  <c r="V35"/>
  <c r="O35"/>
  <c r="V40"/>
  <c r="V42"/>
  <c r="O42"/>
  <c r="V51"/>
  <c r="O51"/>
  <c r="N8" i="55"/>
  <c r="F9"/>
  <c r="I99"/>
  <c r="M99"/>
  <c r="G10"/>
  <c r="N12"/>
  <c r="O12" s="1"/>
  <c r="F13"/>
  <c r="V22"/>
  <c r="G26"/>
  <c r="N28"/>
  <c r="O28" s="1"/>
  <c r="F29"/>
  <c r="O30"/>
  <c r="V38"/>
  <c r="G42"/>
  <c r="N44"/>
  <c r="O44" s="1"/>
  <c r="F45"/>
  <c r="V54"/>
  <c r="G58"/>
  <c r="N60"/>
  <c r="O60" s="1"/>
  <c r="F61"/>
  <c r="O64"/>
  <c r="O72"/>
  <c r="O80"/>
  <c r="O13" i="56"/>
  <c r="O29"/>
  <c r="O45"/>
  <c r="O57"/>
  <c r="O65"/>
  <c r="O73"/>
  <c r="V62" i="55"/>
  <c r="V74"/>
  <c r="O74"/>
  <c r="V82"/>
  <c r="V94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V67"/>
  <c r="V70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N20"/>
  <c r="O20" s="1"/>
  <c r="F21"/>
  <c r="G34"/>
  <c r="N36"/>
  <c r="F37"/>
  <c r="G50"/>
  <c r="O51"/>
  <c r="N52"/>
  <c r="O52" s="1"/>
  <c r="F53"/>
  <c r="O5" i="56"/>
  <c r="O21"/>
  <c r="O37"/>
  <c r="O53"/>
  <c r="O61"/>
  <c r="O69"/>
  <c r="O77"/>
  <c r="O93"/>
  <c r="V70" i="55"/>
  <c r="O70"/>
  <c r="V78"/>
  <c r="V86"/>
  <c r="O86"/>
  <c r="V91"/>
  <c r="V7" i="56"/>
  <c r="O7"/>
  <c r="V14"/>
  <c r="O14"/>
  <c r="V23"/>
  <c r="O23"/>
  <c r="V28"/>
  <c r="V30"/>
  <c r="O30"/>
  <c r="V39"/>
  <c r="O39"/>
  <c r="V44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71"/>
  <c r="O96"/>
  <c r="O56" i="56"/>
  <c r="V38" i="58"/>
  <c r="V54"/>
  <c r="V70"/>
  <c r="V63" i="55"/>
  <c r="V67"/>
  <c r="V71"/>
  <c r="V75"/>
  <c r="G3" i="56"/>
  <c r="V56"/>
  <c r="V60"/>
  <c r="V64"/>
  <c r="V68"/>
  <c r="B99" i="57"/>
  <c r="F3"/>
  <c r="K99"/>
  <c r="N82"/>
  <c r="F83"/>
  <c r="F97"/>
  <c r="C99" i="58"/>
  <c r="I99"/>
  <c r="M99"/>
  <c r="N4"/>
  <c r="F5"/>
  <c r="N12"/>
  <c r="F13"/>
  <c r="N20"/>
  <c r="F21"/>
  <c r="V22"/>
  <c r="V37"/>
  <c r="V50"/>
  <c r="V66"/>
  <c r="O66"/>
  <c r="V98"/>
  <c r="V64" i="55"/>
  <c r="V72"/>
  <c r="V80"/>
  <c r="V88"/>
  <c r="V96"/>
  <c r="F3" i="56"/>
  <c r="F99" s="1"/>
  <c r="V5"/>
  <c r="V9"/>
  <c r="V13"/>
  <c r="V17"/>
  <c r="V21"/>
  <c r="V25"/>
  <c r="V29"/>
  <c r="V33"/>
  <c r="V37"/>
  <c r="V41"/>
  <c r="V45"/>
  <c r="V53"/>
  <c r="V57"/>
  <c r="V61"/>
  <c r="V65"/>
  <c r="V69"/>
  <c r="V73"/>
  <c r="V77"/>
  <c r="V81"/>
  <c r="V85"/>
  <c r="V89"/>
  <c r="V93"/>
  <c r="V97"/>
  <c r="N3" i="57"/>
  <c r="V33" i="58"/>
  <c r="V65"/>
  <c r="O65"/>
  <c r="N3" i="56"/>
  <c r="G88" i="57"/>
  <c r="N90"/>
  <c r="F91"/>
  <c r="K99" i="58"/>
  <c r="U99"/>
  <c r="F9"/>
  <c r="F17"/>
  <c r="V26"/>
  <c r="O26"/>
  <c r="O29"/>
  <c r="V42"/>
  <c r="O42"/>
  <c r="O45"/>
  <c r="V61"/>
  <c r="V74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38" i="55" l="1"/>
  <c r="O94" i="56"/>
  <c r="O86"/>
  <c r="O62" i="55"/>
  <c r="O46"/>
  <c r="O78"/>
  <c r="O91"/>
  <c r="O63"/>
  <c r="O4"/>
  <c r="O9" i="58"/>
  <c r="E99" i="56"/>
  <c r="O98"/>
  <c r="O91"/>
  <c r="O88"/>
  <c r="O83"/>
  <c r="O82"/>
  <c r="O75"/>
  <c r="G66" i="55"/>
  <c r="O22"/>
  <c r="O90"/>
  <c r="O82"/>
  <c r="D99"/>
  <c r="O56"/>
  <c r="G18"/>
  <c r="G8" i="56"/>
  <c r="V8" s="1"/>
  <c r="G4"/>
  <c r="V4" s="1"/>
  <c r="O89"/>
  <c r="O71"/>
  <c r="O67"/>
  <c r="O63"/>
  <c r="O59"/>
  <c r="O55"/>
  <c r="O52"/>
  <c r="O44"/>
  <c r="O40"/>
  <c r="O36"/>
  <c r="G92" i="55"/>
  <c r="O84"/>
  <c r="O76"/>
  <c r="O68"/>
  <c r="G40"/>
  <c r="V40" s="1"/>
  <c r="G36"/>
  <c r="V36" s="1"/>
  <c r="O35"/>
  <c r="O32"/>
  <c r="G19"/>
  <c r="E99"/>
  <c r="O13"/>
  <c r="G11"/>
  <c r="V11" s="1"/>
  <c r="O95"/>
  <c r="V93" i="58"/>
  <c r="V77"/>
  <c r="G43"/>
  <c r="V43" s="1"/>
  <c r="G27"/>
  <c r="G11"/>
  <c r="V11" s="1"/>
  <c r="O57"/>
  <c r="O30"/>
  <c r="O14"/>
  <c r="G42" i="57"/>
  <c r="V42" s="1"/>
  <c r="G25"/>
  <c r="V25" s="1"/>
  <c r="G22"/>
  <c r="V22" s="1"/>
  <c r="G6"/>
  <c r="O6" s="1"/>
  <c r="G91" i="58"/>
  <c r="O91" s="1"/>
  <c r="O81"/>
  <c r="G75"/>
  <c r="G59"/>
  <c r="O53"/>
  <c r="V41"/>
  <c r="O25"/>
  <c r="O17"/>
  <c r="E99"/>
  <c r="V97"/>
  <c r="D99"/>
  <c r="G90" i="57"/>
  <c r="V90" s="1"/>
  <c r="G74"/>
  <c r="V74" s="1"/>
  <c r="G58"/>
  <c r="V58" s="1"/>
  <c r="G10"/>
  <c r="V10" s="1"/>
  <c r="G9"/>
  <c r="V9" s="1"/>
  <c r="O56"/>
  <c r="O44"/>
  <c r="O24"/>
  <c r="O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V64" i="57"/>
  <c r="O31"/>
  <c r="O26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11"/>
  <c r="O94"/>
  <c r="O86"/>
  <c r="O78"/>
  <c r="O70"/>
  <c r="O62"/>
  <c r="O54"/>
  <c r="O46"/>
  <c r="O38"/>
  <c r="O21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0" i="57" l="1"/>
  <c r="O25"/>
  <c r="O90"/>
  <c r="O66" i="55"/>
  <c r="V66"/>
  <c r="O8" i="56"/>
  <c r="O4"/>
  <c r="O12"/>
  <c r="V92" i="55"/>
  <c r="O92"/>
  <c r="O40"/>
  <c r="O36"/>
  <c r="V19"/>
  <c r="O19"/>
  <c r="O11"/>
  <c r="O49"/>
  <c r="O43" i="58"/>
  <c r="V27"/>
  <c r="O27"/>
  <c r="O74" i="57"/>
  <c r="O9"/>
  <c r="V6"/>
  <c r="O61"/>
  <c r="V53"/>
  <c r="V91" i="58"/>
  <c r="V75"/>
  <c r="O75"/>
  <c r="O59"/>
  <c r="V59"/>
  <c r="O56"/>
  <c r="V45" i="57"/>
  <c r="O5"/>
  <c r="O77"/>
  <c r="V1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42"/>
  <c r="DB37"/>
  <c r="DB33"/>
  <c r="DB29"/>
  <c r="DB25"/>
  <c r="BR99"/>
  <c r="DB3"/>
  <c r="BT96"/>
  <c r="DJ96" s="1"/>
  <c r="F96" i="40" s="1"/>
  <c r="BT32" i="54"/>
  <c r="BT28"/>
  <c r="BT24"/>
  <c r="BT8"/>
  <c r="DJ8" s="1"/>
  <c r="F8" i="40" s="1"/>
  <c r="CZ97" i="54"/>
  <c r="CZ6"/>
  <c r="CV9"/>
  <c r="CV4"/>
  <c r="BM96"/>
  <c r="DI96" s="1"/>
  <c r="E96" i="40" s="1"/>
  <c r="BM62" i="54"/>
  <c r="BM42"/>
  <c r="BM40"/>
  <c r="BM16"/>
  <c r="BM4"/>
  <c r="BF24"/>
  <c r="BF96"/>
  <c r="DH96" s="1"/>
  <c r="D96" i="40" s="1"/>
  <c r="BF56" i="54"/>
  <c r="DH56" s="1"/>
  <c r="D56" i="40" s="1"/>
  <c r="BF42" i="54"/>
  <c r="BF32"/>
  <c r="DH32" s="1"/>
  <c r="D32" i="40" s="1"/>
  <c r="BF28" i="54"/>
  <c r="DH28" s="1"/>
  <c r="D28" i="40" s="1"/>
  <c r="BF16" i="54"/>
  <c r="BF14"/>
  <c r="AY96"/>
  <c r="AY93"/>
  <c r="AY70"/>
  <c r="AY67"/>
  <c r="AY24"/>
  <c r="DG24" s="1"/>
  <c r="C24" i="40" s="1"/>
  <c r="AP99" i="54"/>
  <c r="AR96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16" i="54"/>
  <c r="DF16" s="1"/>
  <c r="B16" i="40" s="1"/>
  <c r="AR8" i="54"/>
  <c r="DF8" s="1"/>
  <c r="B8" i="40" s="1"/>
  <c r="AR4" i="54"/>
  <c r="DF4" s="1"/>
  <c r="B4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DH14"/>
  <c r="D14" i="40" s="1"/>
  <c r="CA16" i="54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DG65" s="1"/>
  <c r="C65" i="40" s="1"/>
  <c r="BT65" i="54"/>
  <c r="CM79"/>
  <c r="BT84"/>
  <c r="DJ84" s="1"/>
  <c r="F84" i="40" s="1"/>
  <c r="AR88" i="54"/>
  <c r="DF88" s="1"/>
  <c r="B88" i="40" s="1"/>
  <c r="CT91" i="54"/>
  <c r="CH25"/>
  <c r="CH29"/>
  <c r="AY52"/>
  <c r="DG52" s="1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BB99"/>
  <c r="AY7"/>
  <c r="BF7"/>
  <c r="DH7" s="1"/>
  <c r="D7" i="40" s="1"/>
  <c r="DB9" i="54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CA18"/>
  <c r="CO18"/>
  <c r="DA20"/>
  <c r="BY21"/>
  <c r="DA21"/>
  <c r="BF22"/>
  <c r="DH22" s="1"/>
  <c r="D22" i="40" s="1"/>
  <c r="BM22" i="54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CG63"/>
  <c r="AR66"/>
  <c r="DF66" s="1"/>
  <c r="B66" i="40" s="1"/>
  <c r="AY66" i="54"/>
  <c r="BF66"/>
  <c r="CN66"/>
  <c r="BY74"/>
  <c r="CG74"/>
  <c r="AY78"/>
  <c r="BF78"/>
  <c r="BM78"/>
  <c r="DI78" s="1"/>
  <c r="E78" i="40" s="1"/>
  <c r="DB79" i="54"/>
  <c r="BM82"/>
  <c r="BT82"/>
  <c r="CH82"/>
  <c r="AY85"/>
  <c r="CH86"/>
  <c r="AR5"/>
  <c r="DF5" s="1"/>
  <c r="B5" i="40" s="1"/>
  <c r="AY5" i="54"/>
  <c r="BF5"/>
  <c r="DH5" s="1"/>
  <c r="BT5"/>
  <c r="DJ5" s="1"/>
  <c r="F5" i="40" s="1"/>
  <c r="CM8" i="54"/>
  <c r="DB10"/>
  <c r="CM11"/>
  <c r="AR13"/>
  <c r="DF13" s="1"/>
  <c r="B13" i="40" s="1"/>
  <c r="BF13" i="54"/>
  <c r="DB1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BF43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B31"/>
  <c r="DH34"/>
  <c r="D34" i="40" s="1"/>
  <c r="BT34" i="54"/>
  <c r="BT35"/>
  <c r="DA36"/>
  <c r="BT38"/>
  <c r="DH41"/>
  <c r="D41" i="40" s="1"/>
  <c r="BT41" i="54"/>
  <c r="BT43"/>
  <c r="DA44"/>
  <c r="BT48"/>
  <c r="BT51"/>
  <c r="DJ51" s="1"/>
  <c r="F51" i="40" s="1"/>
  <c r="BT52" i="54"/>
  <c r="DJ52" s="1"/>
  <c r="F52" i="40" s="1"/>
  <c r="CZ53" i="54"/>
  <c r="DB55"/>
  <c r="BT58"/>
  <c r="DB59"/>
  <c r="BT60"/>
  <c r="CZ61"/>
  <c r="BT63"/>
  <c r="BT66"/>
  <c r="DJ66" s="1"/>
  <c r="F66" i="40" s="1"/>
  <c r="DA68" i="54"/>
  <c r="DB71"/>
  <c r="BT74"/>
  <c r="BT75"/>
  <c r="BT79"/>
  <c r="DA80"/>
  <c r="CZ82"/>
  <c r="BT85"/>
  <c r="DJ85" s="1"/>
  <c r="F85" i="40" s="1"/>
  <c r="DA88" i="54"/>
  <c r="BT90"/>
  <c r="DB91"/>
  <c r="DA92"/>
  <c r="BT94"/>
  <c r="DJ94" s="1"/>
  <c r="F94" i="40" s="1"/>
  <c r="CZ94" i="54"/>
  <c r="BT97"/>
  <c r="DJ97" s="1"/>
  <c r="F97" i="40" s="1"/>
  <c r="BT12" i="54"/>
  <c r="BT15"/>
  <c r="DB18"/>
  <c r="DB22"/>
  <c r="BT25"/>
  <c r="DB26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DJ62" s="1"/>
  <c r="F62" i="40" s="1"/>
  <c r="CZ62" i="54"/>
  <c r="BT64"/>
  <c r="CZ65"/>
  <c r="BT67"/>
  <c r="DJ67" s="1"/>
  <c r="F67" i="40" s="1"/>
  <c r="BT69" i="54"/>
  <c r="BT72"/>
  <c r="DJ72" s="1"/>
  <c r="F72" i="40" s="1"/>
  <c r="BT78" i="54"/>
  <c r="CZ78"/>
  <c r="BT81"/>
  <c r="BT83"/>
  <c r="BT86"/>
  <c r="BT89"/>
  <c r="DJ89" s="1"/>
  <c r="F89" i="40" s="1"/>
  <c r="BT93" i="54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A28"/>
  <c r="BT31"/>
  <c r="DA32"/>
  <c r="BT36"/>
  <c r="BT44"/>
  <c r="BT49"/>
  <c r="DJ49" s="1"/>
  <c r="F49" i="40" s="1"/>
  <c r="BT53" i="54"/>
  <c r="BT55"/>
  <c r="DJ55" s="1"/>
  <c r="F55" i="40" s="1"/>
  <c r="DA56" i="54"/>
  <c r="BT59"/>
  <c r="BT61"/>
  <c r="DJ61" s="1"/>
  <c r="F61" i="40" s="1"/>
  <c r="DA64" i="54"/>
  <c r="BT68"/>
  <c r="DJ68" s="1"/>
  <c r="F68" i="40" s="1"/>
  <c r="CZ69" i="54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BM7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DI44" s="1"/>
  <c r="E44" i="40" s="1"/>
  <c r="BM49" i="54"/>
  <c r="BM51"/>
  <c r="DI51" s="1"/>
  <c r="E51" i="40" s="1"/>
  <c r="BM52" i="54"/>
  <c r="DI52" s="1"/>
  <c r="E52" i="40" s="1"/>
  <c r="BM58" i="54"/>
  <c r="BM60"/>
  <c r="BM63"/>
  <c r="DI63" s="1"/>
  <c r="E63" i="40" s="1"/>
  <c r="DJ63" i="54"/>
  <c r="F63" i="40" s="1"/>
  <c r="DH66" i="54"/>
  <c r="D66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BM97"/>
  <c r="DI97" s="1"/>
  <c r="E97" i="40" s="1"/>
  <c r="BM35" i="54"/>
  <c r="BM38"/>
  <c r="BM41"/>
  <c r="DI41" s="1"/>
  <c r="E41" i="40" s="1"/>
  <c r="BM43" i="54"/>
  <c r="DI43" s="1"/>
  <c r="E43" i="40" s="1"/>
  <c r="BM48" i="54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BM17"/>
  <c r="BM25"/>
  <c r="BM29"/>
  <c r="DI29" s="1"/>
  <c r="E29" i="40" s="1"/>
  <c r="BM33" i="54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BF9"/>
  <c r="DH9" s="1"/>
  <c r="D9" i="40" s="1"/>
  <c r="BF23" i="54"/>
  <c r="BF27"/>
  <c r="DH27" s="1"/>
  <c r="D27" i="40" s="1"/>
  <c r="BF40" i="54"/>
  <c r="DH40" s="1"/>
  <c r="D40" i="40" s="1"/>
  <c r="BF52" i="54"/>
  <c r="DH52" s="1"/>
  <c r="D52" i="40" s="1"/>
  <c r="BF57" i="54"/>
  <c r="BF62"/>
  <c r="DH62" s="1"/>
  <c r="D62" i="40" s="1"/>
  <c r="BF68" i="54"/>
  <c r="DH68" s="1"/>
  <c r="D68" i="40" s="1"/>
  <c r="BF71" i="54"/>
  <c r="BF81"/>
  <c r="DH81" s="1"/>
  <c r="D81" i="40" s="1"/>
  <c r="BF83" i="54"/>
  <c r="DH83" s="1"/>
  <c r="D83" i="40" s="1"/>
  <c r="BF86" i="54"/>
  <c r="DH86" s="1"/>
  <c r="D86" i="40" s="1"/>
  <c r="BF88" i="54"/>
  <c r="DH88" s="1"/>
  <c r="D88" i="40" s="1"/>
  <c r="BF91" i="54"/>
  <c r="BF92"/>
  <c r="BF97"/>
  <c r="DI5"/>
  <c r="E5" i="40" s="1"/>
  <c r="BF17" i="54"/>
  <c r="BF30"/>
  <c r="DH30" s="1"/>
  <c r="D30" i="40" s="1"/>
  <c r="DJ34" i="54"/>
  <c r="F34" i="40" s="1"/>
  <c r="BF49" i="54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BF63"/>
  <c r="DH63" s="1"/>
  <c r="D63" i="40" s="1"/>
  <c r="BF65" i="54"/>
  <c r="BF70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DI67"/>
  <c r="E67" i="40" s="1"/>
  <c r="BF69" i="54"/>
  <c r="DH69" s="1"/>
  <c r="D69" i="40" s="1"/>
  <c r="DI69" i="54"/>
  <c r="E69" i="40" s="1"/>
  <c r="DJ69" i="54"/>
  <c r="F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BF95"/>
  <c r="BF98"/>
  <c r="AY4"/>
  <c r="AY6"/>
  <c r="AY8"/>
  <c r="AY9"/>
  <c r="AY15"/>
  <c r="DI15"/>
  <c r="E15" i="40" s="1"/>
  <c r="DJ15" i="54"/>
  <c r="F15" i="40" s="1"/>
  <c r="AY17" i="54"/>
  <c r="AY19"/>
  <c r="DI19"/>
  <c r="E19" i="40" s="1"/>
  <c r="AY29" i="54"/>
  <c r="DH29"/>
  <c r="D29" i="40" s="1"/>
  <c r="AY32" i="54"/>
  <c r="AY40"/>
  <c r="CE40"/>
  <c r="AY45"/>
  <c r="AY47"/>
  <c r="AY48"/>
  <c r="DG48" s="1"/>
  <c r="C48" i="40" s="1"/>
  <c r="AY58" i="54"/>
  <c r="DI58"/>
  <c r="E58" i="40" s="1"/>
  <c r="AY62" i="54"/>
  <c r="DI62"/>
  <c r="E62" i="40" s="1"/>
  <c r="AY72" i="54"/>
  <c r="AY79"/>
  <c r="DJ79"/>
  <c r="F79" i="40" s="1"/>
  <c r="AY81" i="54"/>
  <c r="DJ81"/>
  <c r="F81" i="40" s="1"/>
  <c r="AY83" i="54"/>
  <c r="DG83" s="1"/>
  <c r="C83" i="40" s="1"/>
  <c r="AY86" i="54"/>
  <c r="AY95"/>
  <c r="AY97"/>
  <c r="AY22"/>
  <c r="AY25"/>
  <c r="DJ25"/>
  <c r="F25" i="40" s="1"/>
  <c r="AY28" i="54"/>
  <c r="DJ28"/>
  <c r="F28" i="40" s="1"/>
  <c r="AY31" i="54"/>
  <c r="DG31" s="1"/>
  <c r="C31" i="40" s="1"/>
  <c r="DJ31" i="54"/>
  <c r="F31" i="40" s="1"/>
  <c r="AY36" i="54"/>
  <c r="CE36"/>
  <c r="AY39"/>
  <c r="DJ39"/>
  <c r="F39" i="40" s="1"/>
  <c r="AY44" i="54"/>
  <c r="AY53"/>
  <c r="DG53" s="1"/>
  <c r="C53" i="40" s="1"/>
  <c r="CE53" i="54"/>
  <c r="DJ57"/>
  <c r="F57" i="40" s="1"/>
  <c r="AY59" i="54"/>
  <c r="DJ59"/>
  <c r="F59" i="40" s="1"/>
  <c r="AY61" i="54"/>
  <c r="DG61" s="1"/>
  <c r="C61" i="40" s="1"/>
  <c r="DJ70" i="54"/>
  <c r="F70" i="40" s="1"/>
  <c r="CE77" i="54"/>
  <c r="DJ80"/>
  <c r="F80" i="40" s="1"/>
  <c r="CE93" i="54"/>
  <c r="AY10"/>
  <c r="DG10" s="1"/>
  <c r="C10" i="40" s="1"/>
  <c r="DF34" i="54"/>
  <c r="B34" i="40" s="1"/>
  <c r="AY56" i="54"/>
  <c r="DG56" s="1"/>
  <c r="C56" i="40" s="1"/>
  <c r="DH78" i="54"/>
  <c r="D78" i="40" s="1"/>
  <c r="AY89" i="54"/>
  <c r="DG89" s="1"/>
  <c r="C89" i="40" s="1"/>
  <c r="CE89" i="54"/>
  <c r="AY91"/>
  <c r="AY92"/>
  <c r="AY94"/>
  <c r="AV99"/>
  <c r="AY18"/>
  <c r="AY3"/>
  <c r="CF8"/>
  <c r="AY11"/>
  <c r="DG11" s="1"/>
  <c r="C11" i="40" s="1"/>
  <c r="AY13" i="54"/>
  <c r="DG13" s="1"/>
  <c r="C13" i="40" s="1"/>
  <c r="DH13" i="54"/>
  <c r="D13" i="40" s="1"/>
  <c r="DH16" i="54"/>
  <c r="D16" i="40" s="1"/>
  <c r="DI16" i="54"/>
  <c r="E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AY64" i="54"/>
  <c r="AY68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G7" i="54"/>
  <c r="C7" i="40" s="1"/>
  <c r="DG8" i="54"/>
  <c r="C8" i="40" s="1"/>
  <c r="DI9" i="54"/>
  <c r="E9" i="40" s="1"/>
  <c r="DG15" i="54"/>
  <c r="C15" i="40" s="1"/>
  <c r="AR17" i="54"/>
  <c r="DF17" s="1"/>
  <c r="B17" i="40" s="1"/>
  <c r="DG17" i="54"/>
  <c r="C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27" i="54"/>
  <c r="F27" i="40" s="1"/>
  <c r="DG39" i="54"/>
  <c r="C39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G45" i="54"/>
  <c r="C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G78" i="54"/>
  <c r="C78" i="40" s="1"/>
  <c r="DJ78" i="54"/>
  <c r="F78" i="40" s="1"/>
  <c r="BX78" i="54"/>
  <c r="AR82"/>
  <c r="DF82" s="1"/>
  <c r="B82" i="40" s="1"/>
  <c r="DI82" i="54"/>
  <c r="E82" i="40" s="1"/>
  <c r="DJ82" i="54"/>
  <c r="F82" i="40" s="1"/>
  <c r="BX82" i="54"/>
  <c r="AR83"/>
  <c r="DF83" s="1"/>
  <c r="B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G97" i="54"/>
  <c r="C97" i="40" s="1"/>
  <c r="DH97" i="54"/>
  <c r="D97" i="40" s="1"/>
  <c r="DG6" i="54"/>
  <c r="C6" i="40" s="1"/>
  <c r="DH6" i="54"/>
  <c r="D6" i="40" s="1"/>
  <c r="DJ6" i="54"/>
  <c r="F6" i="40" s="1"/>
  <c r="DG14" i="54"/>
  <c r="C14" i="40" s="1"/>
  <c r="AR23" i="54"/>
  <c r="DF23" s="1"/>
  <c r="B23" i="40" s="1"/>
  <c r="DI23" i="54"/>
  <c r="E23" i="40" s="1"/>
  <c r="DI26" i="54"/>
  <c r="E26" i="40" s="1"/>
  <c r="DG29" i="54"/>
  <c r="C29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G36" i="54"/>
  <c r="C36" i="40" s="1"/>
  <c r="DH36" i="54"/>
  <c r="D36" i="40" s="1"/>
  <c r="DI36" i="54"/>
  <c r="E36" i="40" s="1"/>
  <c r="DJ36" i="54"/>
  <c r="F36" i="40" s="1"/>
  <c r="DG51" i="54"/>
  <c r="C51" i="40" s="1"/>
  <c r="DG54" i="54"/>
  <c r="BX54"/>
  <c r="DG58"/>
  <c r="C58" i="40" s="1"/>
  <c r="DJ58" i="54"/>
  <c r="F58" i="40" s="1"/>
  <c r="DG62" i="54"/>
  <c r="C62" i="40" s="1"/>
  <c r="BX62" i="54"/>
  <c r="DG66"/>
  <c r="DG70"/>
  <c r="BX70"/>
  <c r="DG79"/>
  <c r="C79" i="40" s="1"/>
  <c r="DG81" i="54"/>
  <c r="C81" i="40" s="1"/>
  <c r="DG96" i="54"/>
  <c r="C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H31" i="54"/>
  <c r="D31" i="40" s="1"/>
  <c r="DG34" i="54"/>
  <c r="AR35"/>
  <c r="DF35" s="1"/>
  <c r="B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G44" i="54"/>
  <c r="C44" i="40" s="1"/>
  <c r="DH44" i="54"/>
  <c r="D44" i="40" s="1"/>
  <c r="DJ44" i="54"/>
  <c r="F44" i="40" s="1"/>
  <c r="AR59" i="54"/>
  <c r="DF59" s="1"/>
  <c r="B59" i="40" s="1"/>
  <c r="DG59" i="54"/>
  <c r="C59" i="40" s="1"/>
  <c r="DH59" i="54"/>
  <c r="D59" i="40" s="1"/>
  <c r="AR61" i="54"/>
  <c r="DF61" s="1"/>
  <c r="B61" i="40" s="1"/>
  <c r="DH61" i="54"/>
  <c r="D61" i="40" s="1"/>
  <c r="AR63" i="54"/>
  <c r="DF63" s="1"/>
  <c r="B63" i="40" s="1"/>
  <c r="DG63" i="54"/>
  <c r="C63" i="40" s="1"/>
  <c r="AR65" i="54"/>
  <c r="DF65" s="1"/>
  <c r="B65" i="40" s="1"/>
  <c r="DH65" i="54"/>
  <c r="D65" i="40" s="1"/>
  <c r="AR67" i="54"/>
  <c r="DF67" s="1"/>
  <c r="B67" i="40" s="1"/>
  <c r="DG67" i="54"/>
  <c r="C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9" i="54"/>
  <c r="C19" i="40" s="1"/>
  <c r="DG22" i="54"/>
  <c r="C22" i="40" s="1"/>
  <c r="DG25" i="54"/>
  <c r="C25" i="40" s="1"/>
  <c r="DI25" i="54"/>
  <c r="E25" i="40" s="1"/>
  <c r="DG28" i="54"/>
  <c r="C28" i="40" s="1"/>
  <c r="AR30" i="54"/>
  <c r="DF30" s="1"/>
  <c r="B30" i="40" s="1"/>
  <c r="DG30" i="54"/>
  <c r="C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G43" i="54"/>
  <c r="C43" i="40" s="1"/>
  <c r="DH43" i="54"/>
  <c r="D43" i="40" s="1"/>
  <c r="DJ43" i="54"/>
  <c r="F43" i="40" s="1"/>
  <c r="AR46" i="54"/>
  <c r="DF46" s="1"/>
  <c r="B46" i="40" s="1"/>
  <c r="DG46" i="54"/>
  <c r="C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H57" i="54"/>
  <c r="D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I64" i="54"/>
  <c r="E64" i="40" s="1"/>
  <c r="DJ64" i="54"/>
  <c r="F64" i="40" s="1"/>
  <c r="AR68" i="54"/>
  <c r="DF68" s="1"/>
  <c r="B68" i="40" s="1"/>
  <c r="DG68" i="54"/>
  <c r="C68" i="40" s="1"/>
  <c r="DI68" i="54"/>
  <c r="E68" i="40" s="1"/>
  <c r="AR72" i="54"/>
  <c r="DF72" s="1"/>
  <c r="B72" i="40" s="1"/>
  <c r="DG72" i="54"/>
  <c r="C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S15"/>
  <c r="CW15" s="1"/>
  <c r="CZ15"/>
  <c r="DD15" s="1"/>
  <c r="CE16"/>
  <c r="CI16" s="1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B61" s="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3" i="54" l="1"/>
  <c r="DD20"/>
  <c r="DK6"/>
  <c r="DD87"/>
  <c r="DD71"/>
  <c r="DD55"/>
  <c r="CW82"/>
  <c r="CW8"/>
  <c r="CW16"/>
  <c r="D5" i="40"/>
  <c r="DK5" i="54"/>
  <c r="CP44"/>
  <c r="CP34"/>
  <c r="CP15"/>
  <c r="CI9"/>
  <c r="CI17"/>
  <c r="CB41"/>
  <c r="CB25"/>
  <c r="CB10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AE99" i="28" l="1"/>
  <c r="AE99" i="26"/>
  <c r="AE99" i="29"/>
  <c r="AE99" i="27"/>
  <c r="AC7" i="30"/>
  <c r="AD7" s="1"/>
  <c r="AC11"/>
  <c r="AD11" s="1"/>
  <c r="AC15"/>
  <c r="AC19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15" i="30"/>
  <c r="AD19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J10" s="1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J12" s="1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J13" s="1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J14" s="1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J17" i="44" l="1"/>
  <c r="H18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O16" i="63" l="1"/>
  <c r="J20" i="44"/>
  <c r="AC20" i="27"/>
  <c r="AD20" s="1"/>
  <c r="AC20" i="28"/>
  <c r="AD20" s="1"/>
  <c r="AG20" s="1"/>
  <c r="AC20" i="29"/>
  <c r="AD20" s="1"/>
  <c r="AC19" i="26"/>
  <c r="AD19" s="1"/>
  <c r="G17" i="63"/>
  <c r="O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V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J25" i="44" l="1"/>
  <c r="H26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AQ30" s="1"/>
  <c r="E30" i="63" s="1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S31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Q32"/>
  <c r="AM30"/>
  <c r="E30" i="61" s="1"/>
  <c r="AP30" i="14"/>
  <c r="D30" i="63" s="1"/>
  <c r="G30" s="1"/>
  <c r="H34" i="44" l="1"/>
  <c r="J33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J38" i="44" l="1"/>
  <c r="G39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J43" s="1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J44" i="44" l="1"/>
  <c r="AC44" i="29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J48" s="1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J53" i="44" l="1"/>
  <c r="G54"/>
  <c r="J54" s="1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2" i="61"/>
  <c r="V50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J56" s="1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J57" i="44"/>
  <c r="AO56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G58" i="44" l="1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J58" i="44" l="1"/>
  <c r="H59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J60" i="44" l="1"/>
  <c r="AC60" i="28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J62" s="1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59" i="61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O60" i="61" l="1"/>
  <c r="J65" i="44"/>
  <c r="O61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J67" i="44" l="1"/>
  <c r="AC67" i="29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J68" i="44" l="1"/>
  <c r="H69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J70" i="44" l="1"/>
  <c r="H7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J73" s="1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J80" s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J82" s="1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J83" s="1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J84" i="44" l="1"/>
  <c r="V81" i="6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V83" i="63" l="1"/>
  <c r="H89" i="44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J89" s="1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G90" i="44" l="1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J90" i="44" l="1"/>
  <c r="H91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O88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J95" s="1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G91" i="62" l="1"/>
  <c r="V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O91" i="62" l="1"/>
  <c r="V91" i="63"/>
  <c r="G97" i="44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J97" i="44" l="1"/>
  <c r="V92" i="63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J100" i="44" l="1"/>
  <c r="H101"/>
  <c r="H102" s="1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<sst xmlns="http://schemas.openxmlformats.org/spreadsheetml/2006/main" count="8169" uniqueCount="505">
  <si>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</si>
  <si>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</si>
  <si>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</si>
  <si>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</si>
  <si>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</si>
  <si>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</si>
  <si>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</si>
  <si>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</si>
  <si>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</si>
  <si>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</si>
  <si>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</si>
  <si>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</si>
  <si>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</si>
  <si>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</si>
  <si>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</si>
  <si>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</si>
  <si>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</si>
  <si>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</si>
  <si>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</si>
  <si>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</si>
  <si>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</si>
  <si>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</si>
  <si>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</si>
  <si>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</si>
  <si>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</si>
  <si>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</si>
  <si>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</si>
  <si>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</si>
  <si>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</si>
  <si>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</si>
  <si>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</si>
  <si>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</si>
  <si>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</si>
  <si>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</si>
  <si>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</si>
  <si>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</si>
  <si>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</si>
  <si>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</si>
  <si>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</si>
  <si>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</si>
  <si>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</si>
  <si>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</si>
  <si>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</si>
  <si>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</si>
  <si>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</si>
  <si>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</si>
  <si>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</si>
  <si>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</si>
  <si>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</si>
  <si>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</si>
  <si>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</si>
  <si>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</si>
  <si>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</si>
  <si>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</si>
  <si>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</si>
  <si>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</si>
  <si>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</si>
  <si>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</si>
  <si>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</si>
  <si>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</si>
  <si>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</si>
  <si>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</si>
  <si>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</si>
  <si>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</si>
  <si>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</si>
  <si>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</si>
  <si>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</si>
  <si>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</si>
  <si>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</si>
  <si>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</si>
  <si>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</si>
  <si>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</si>
  <si>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</si>
  <si>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</si>
  <si>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</si>
  <si>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</si>
  <si>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</si>
  <si>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</si>
  <si>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</si>
  <si>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</si>
  <si>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</si>
  <si>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</si>
  <si>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</si>
  <si>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</si>
  <si>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</si>
  <si>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</si>
  <si>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</si>
  <si>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</si>
  <si>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</si>
  <si>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</si>
  <si>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</si>
  <si>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</si>
  <si>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</si>
  <si>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</si>
  <si>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</si>
  <si>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</si>
  <si>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</si>
  <si>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</si>
  <si>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</si>
  <si>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</si>
  <si>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</si>
  <si>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</si>
  <si>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</si>
  <si>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</si>
  <si>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</si>
  <si>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</si>
  <si>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</si>
  <si>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</si>
  <si>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</si>
  <si>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</si>
  <si>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</si>
  <si>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</si>
  <si>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</si>
  <si>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</si>
  <si>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</si>
  <si>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</si>
  <si>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</si>
  <si>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</si>
  <si>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</si>
  <si>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</si>
  <si>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</si>
  <si>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</si>
  <si>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</si>
  <si>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</si>
  <si>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</si>
  <si>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</si>
  <si>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</si>
  <si>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</si>
  <si>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</si>
  <si>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</si>
  <si>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</si>
  <si>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</si>
  <si>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</si>
  <si>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</si>
  <si>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</si>
  <si>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</si>
  <si>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</si>
  <si>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</si>
  <si>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</si>
  <si>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</si>
  <si>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</si>
  <si>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</si>
  <si>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</si>
  <si>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</si>
  <si>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</si>
  <si>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</si>
  <si>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</si>
  <si>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</si>
  <si>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</si>
  <si>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</si>
  <si>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</si>
  <si>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</si>
  <si>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</si>
  <si>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</si>
  <si>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</si>
  <si>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</si>
  <si>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</si>
  <si>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</si>
  <si>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</si>
  <si>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</si>
  <si>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</si>
  <si>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</si>
  <si>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</si>
  <si>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</si>
  <si>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</si>
  <si>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</si>
  <si>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</si>
  <si>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</si>
  <si>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</si>
  <si>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</si>
  <si>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</si>
  <si>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</si>
  <si>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</si>
  <si>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</si>
  <si>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</si>
  <si>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</si>
  <si>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</si>
  <si>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</si>
  <si>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</si>
  <si>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</si>
  <si>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</si>
  <si>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</si>
  <si>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</si>
  <si>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</si>
  <si>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</si>
  <si>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</si>
  <si>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</si>
  <si>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</si>
  <si>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</si>
  <si>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</si>
  <si>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</si>
  <si>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</si>
  <si>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</si>
  <si>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</si>
  <si>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</si>
  <si>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</si>
  <si>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</si>
  <si>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</si>
  <si>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</si>
  <si>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</si>
  <si>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</si>
  <si>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</si>
  <si>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</si>
  <si>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</si>
  <si>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</si>
  <si>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</si>
  <si>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</si>
  <si>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</si>
  <si>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</si>
  <si>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</si>
  <si>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</si>
  <si>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</si>
  <si>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</si>
  <si>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</si>
  <si>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</si>
  <si>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</si>
  <si>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</si>
  <si>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</si>
  <si>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</si>
  <si>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</si>
  <si>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</si>
  <si>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</si>
  <si>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</si>
  <si>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</si>
  <si>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</si>
  <si>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</si>
  <si>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</si>
  <si>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</si>
  <si>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</si>
  <si>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</si>
  <si>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</si>
  <si>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</si>
  <si>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</si>
  <si>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</si>
  <si>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</si>
  <si>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</si>
  <si>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</si>
  <si>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</si>
  <si>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</si>
  <si>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</si>
  <si>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</si>
  <si>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</si>
  <si>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</si>
  <si>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</si>
  <si>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</si>
  <si>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</si>
  <si>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</si>
  <si>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</si>
  <si>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</si>
  <si>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</si>
  <si>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</si>
  <si>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</si>
  <si>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</si>
  <si>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</si>
  <si>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</si>
  <si>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</si>
  <si>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</si>
  <si>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</si>
  <si>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</si>
  <si>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</si>
  <si>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</si>
  <si>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</si>
  <si>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</si>
  <si>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</si>
  <si>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</si>
  <si>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</si>
  <si>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</si>
  <si>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</si>
  <si>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</si>
  <si>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</si>
  <si>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</si>
  <si>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</si>
  <si>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</si>
  <si>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</si>
  <si>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</si>
  <si>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</si>
  <si>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</si>
  <si>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</si>
  <si>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</si>
  <si>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</si>
  <si>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</si>
  <si>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</si>
  <si>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</si>
  <si>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</si>
  <si>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</si>
  <si>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</si>
  <si>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</si>
  <si>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</si>
  <si>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</si>
  <si>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</si>
  <si>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</si>
  <si>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</si>
  <si>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</si>
  <si>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</si>
  <si>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</si>
  <si>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</si>
  <si>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</si>
  <si>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</si>
  <si>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</si>
  <si>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</si>
  <si>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</si>
  <si>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</si>
  <si>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</si>
  <si>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</si>
  <si>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</si>
  <si>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</si>
  <si>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</si>
  <si>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</si>
  <si>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</si>
  <si>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</si>
  <si>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</si>
  <si>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</si>
  <si>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</si>
  <si>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</si>
  <si>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</si>
  <si>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</si>
  <si>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</si>
  <si>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</si>
  <si>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</si>
  <si>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</si>
  <si>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</si>
  <si>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</si>
  <si>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</si>
  <si>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</si>
  <si>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</si>
  <si>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</si>
  <si>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</si>
  <si>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</si>
  <si>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</si>
  <si>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</si>
  <si>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</si>
  <si>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</si>
  <si>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</si>
  <si>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</si>
  <si>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</si>
  <si>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</si>
  <si>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</si>
  <si>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</si>
  <si>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</si>
  <si>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</si>
  <si>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</si>
  <si>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</si>
  <si>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</si>
  <si>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</si>
  <si>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</si>
  <si>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</si>
  <si>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</si>
  <si>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</si>
  <si>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</si>
  <si>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</si>
  <si>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</si>
  <si>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</si>
  <si>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</si>
  <si>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</si>
  <si>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</si>
  <si>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</si>
  <si>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</si>
  <si>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</si>
  <si>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</si>
  <si>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</si>
  <si>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</si>
  <si>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</si>
  <si>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</si>
  <si>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</si>
  <si>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</si>
  <si>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</si>
  <si>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</si>
  <si>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</si>
  <si>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</si>
  <si>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</si>
  <si>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</si>
  <si>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</si>
  <si>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</si>
  <si>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</si>
  <si>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</si>
  <si>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</si>
  <si>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</si>
  <si>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</si>
  <si>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</si>
  <si>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</si>
  <si>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</si>
  <si>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</si>
  <si>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</si>
  <si>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</si>
  <si>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</si>
  <si>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</si>
  <si>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</si>
  <si>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</si>
  <si>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</si>
  <si>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</si>
  <si>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</si>
  <si>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</si>
  <si>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</si>
  <si>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</si>
  <si>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</si>
  <si>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</si>
  <si>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</si>
  <si>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</si>
  <si>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</si>
  <si>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</si>
  <si>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</si>
  <si>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</si>
  <si>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</si>
  <si>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</si>
  <si>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</si>
  <si>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</si>
  <si>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</si>
  <si>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</si>
  <si>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</si>
  <si>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</si>
  <si>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</si>
  <si>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</si>
  <si>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</si>
  <si>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</si>
  <si>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</si>
  <si>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</si>
  <si>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</si>
  <si>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</si>
  <si>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</si>
  <si>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</si>
  <si>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</si>
  <si>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</si>
  <si>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</si>
  <si>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</si>
  <si>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</si>
  <si>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</si>
  <si>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</si>
  <si>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</si>
  <si>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</si>
  <si>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</si>
  <si>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</si>
  <si>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</si>
  <si>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</si>
  <si>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</si>
  <si>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</si>
  <si>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</si>
  <si>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</si>
  <si>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</si>
  <si>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</si>
  <si>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</si>
  <si>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</si>
  <si>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</si>
  <si>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</si>
  <si>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</si>
  <si>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</si>
  <si>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</si>
  <si>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</si>
  <si>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</si>
  <si>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</si>
  <si>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</si>
  <si>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</si>
  <si>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</si>
  <si>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</si>
  <si>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</si>
  <si>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</si>
  <si>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</si>
  <si>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</si>
  <si>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</si>
  <si>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</si>
  <si>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</si>
  <si>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</si>
  <si>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</si>
  <si>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</si>
  <si>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</si>
  <si>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</si>
  <si>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</si>
  <si>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</si>
  <si>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</si>
  <si>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</si>
  <si>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</si>
  <si>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</si>
  <si>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</si>
  <si>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</si>
  <si>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</si>
  <si>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</si>
  <si>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</si>
  <si>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</si>
  <si>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</si>
  <si>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</si>
  <si>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</si>
  <si>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</si>
  <si>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</si>
  <si>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</si>
  <si>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</si>
  <si>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</si>
  <si>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</si>
  <si>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</si>
  <si>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42IS2022/11/18</t>
  </si>
  <si>
    <t>ADHPL</t>
  </si>
  <si>
    <t>CHANJUII</t>
  </si>
  <si>
    <t>GBHHPL</t>
  </si>
  <si>
    <t>NSLSUGARALAND</t>
  </si>
  <si>
    <t>SHPPBPL</t>
  </si>
  <si>
    <t>SIKKIM</t>
  </si>
  <si>
    <t>SORANG_HEP</t>
  </si>
  <si>
    <t>Teesta_III</t>
  </si>
  <si>
    <t>GOA_Beneficiary</t>
  </si>
  <si>
    <t>HP</t>
  </si>
  <si>
    <t>Manipur_Ben</t>
  </si>
  <si>
    <t>Meghalaya_Ben</t>
  </si>
  <si>
    <t>NOVELSUGAR01</t>
  </si>
  <si>
    <t>NPCL(UP)</t>
  </si>
  <si>
    <t>RSL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</si>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</sst>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0</v>
          </cell>
          <cell r="C5">
            <v>210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210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210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210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210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210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210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210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210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210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210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210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210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210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210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210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210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210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210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210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210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210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210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210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210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210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210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210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210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210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210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210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210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210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210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210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210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38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38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38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38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38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38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38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38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38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38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38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38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38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38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38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38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38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37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37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37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37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37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37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37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37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84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640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640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640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640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640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640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640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640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640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640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640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640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640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640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640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640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640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640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640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640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640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640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640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640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640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640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640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640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640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640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640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640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640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640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640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640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640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640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640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640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640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640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640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640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640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640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640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640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620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620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620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620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620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620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620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620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620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620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620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620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620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620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620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620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620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620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620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620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620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620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620</v>
          </cell>
          <cell r="G75">
            <v>0</v>
          </cell>
          <cell r="J75">
            <v>286.416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620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640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640</v>
          </cell>
          <cell r="G78">
            <v>0</v>
          </cell>
          <cell r="J78">
            <v>279.21600000000001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640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640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640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640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640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640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640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640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640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640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640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640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640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640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640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640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640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640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640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640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640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640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>
        <row r="5">
          <cell r="B5">
            <v>320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44883</v>
      </c>
      <c r="Z3" s="37">
        <f>S3</f>
        <v>44883</v>
      </c>
      <c r="AE3" s="36"/>
      <c r="AH3" s="38">
        <f>AV4</f>
        <v>44883</v>
      </c>
    </row>
    <row r="4" spans="1:48" ht="15.75" thickBot="1">
      <c r="A4" s="37">
        <f>frq!A1</f>
        <v>44883</v>
      </c>
      <c r="L4" s="37">
        <f>frq!A1</f>
        <v>44883</v>
      </c>
      <c r="P4" s="37">
        <f>frq!A1</f>
        <v>44883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44883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0.16</v>
      </c>
      <c r="C6" s="54"/>
      <c r="D6" s="54">
        <f t="shared" ref="D6:D69" si="0">A6+B6+C6</f>
        <v>0.24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0.16</v>
      </c>
      <c r="C7" s="54"/>
      <c r="D7" s="54">
        <f t="shared" si="0"/>
        <v>0.24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0.16</v>
      </c>
      <c r="C8" s="54"/>
      <c r="D8" s="54">
        <f t="shared" si="0"/>
        <v>0.24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0.16</v>
      </c>
      <c r="C9" s="54"/>
      <c r="D9" s="54">
        <f t="shared" si="0"/>
        <v>0.24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0.16</v>
      </c>
      <c r="C10" s="54"/>
      <c r="D10" s="54">
        <f t="shared" si="0"/>
        <v>0.24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0.16</v>
      </c>
      <c r="C11" s="54"/>
      <c r="D11" s="54">
        <f t="shared" si="0"/>
        <v>0.24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0.16</v>
      </c>
      <c r="C12" s="54"/>
      <c r="D12" s="54">
        <f t="shared" si="0"/>
        <v>0.24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0.16</v>
      </c>
      <c r="C13" s="54"/>
      <c r="D13" s="54">
        <f t="shared" si="0"/>
        <v>0.24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0.16</v>
      </c>
      <c r="C14" s="54"/>
      <c r="D14" s="54">
        <f t="shared" si="0"/>
        <v>0.24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0.16</v>
      </c>
      <c r="C15" s="54"/>
      <c r="D15" s="54">
        <f t="shared" si="0"/>
        <v>0.24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0.16</v>
      </c>
      <c r="C16" s="54"/>
      <c r="D16" s="54">
        <f t="shared" si="0"/>
        <v>0.24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0.16</v>
      </c>
      <c r="C17" s="54"/>
      <c r="D17" s="54">
        <f t="shared" si="0"/>
        <v>0.24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0.16</v>
      </c>
      <c r="C18" s="54"/>
      <c r="D18" s="54">
        <f t="shared" si="0"/>
        <v>0.24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0.16</v>
      </c>
      <c r="C19" s="54"/>
      <c r="D19" s="54">
        <f t="shared" si="0"/>
        <v>0.24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0.16</v>
      </c>
      <c r="C20" s="54"/>
      <c r="D20" s="54">
        <f t="shared" si="0"/>
        <v>0.24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0.16</v>
      </c>
      <c r="C21" s="54"/>
      <c r="D21" s="54">
        <f t="shared" si="0"/>
        <v>0.24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0.16</v>
      </c>
      <c r="C22" s="54"/>
      <c r="D22" s="54">
        <f t="shared" si="0"/>
        <v>0.24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0.16</v>
      </c>
      <c r="C23" s="54"/>
      <c r="D23" s="54">
        <f t="shared" si="0"/>
        <v>0.24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0.16</v>
      </c>
      <c r="C24" s="54"/>
      <c r="D24" s="54">
        <f t="shared" si="0"/>
        <v>0.24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0.16</v>
      </c>
      <c r="C25" s="54"/>
      <c r="D25" s="54">
        <f t="shared" si="0"/>
        <v>0.24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0.16</v>
      </c>
      <c r="C26" s="54"/>
      <c r="D26" s="54">
        <f t="shared" si="0"/>
        <v>0.24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0.16</v>
      </c>
      <c r="C27" s="54"/>
      <c r="D27" s="54">
        <f t="shared" si="0"/>
        <v>0.24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0.16</v>
      </c>
      <c r="C28" s="54"/>
      <c r="D28" s="54">
        <f t="shared" si="0"/>
        <v>0.24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0.16</v>
      </c>
      <c r="C29" s="54"/>
      <c r="D29" s="54">
        <f t="shared" si="0"/>
        <v>0.24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0.16</v>
      </c>
      <c r="C30" s="54"/>
      <c r="D30" s="54">
        <f t="shared" si="0"/>
        <v>0.24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0.16</v>
      </c>
      <c r="C31" s="54"/>
      <c r="D31" s="54">
        <f t="shared" si="0"/>
        <v>0.24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0.16</v>
      </c>
      <c r="C32" s="54"/>
      <c r="D32" s="54">
        <f t="shared" si="0"/>
        <v>0.24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0.16</v>
      </c>
      <c r="C33" s="54"/>
      <c r="D33" s="54">
        <f t="shared" si="0"/>
        <v>0.24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0.16</v>
      </c>
      <c r="C34" s="54"/>
      <c r="D34" s="54">
        <f t="shared" si="0"/>
        <v>0.24</v>
      </c>
      <c r="E34" s="55"/>
      <c r="F34" s="43"/>
      <c r="G34" s="54">
        <f>(BAWANA!Q31+BAWANA!R31+BAWANA!S31+BAWANA!T31)/4000</f>
        <v>6.7500000000000004E-2</v>
      </c>
      <c r="H34" s="54">
        <f>(BAWANA!U31+BAWANA!V31)/4000</f>
        <v>0</v>
      </c>
      <c r="I34" s="54"/>
      <c r="J34" s="54">
        <f t="shared" si="3"/>
        <v>6.7500000000000004E-2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0.16</v>
      </c>
      <c r="C35" s="54"/>
      <c r="D35" s="54">
        <f t="shared" si="0"/>
        <v>0.24</v>
      </c>
      <c r="E35" s="55"/>
      <c r="F35" s="43"/>
      <c r="G35" s="54">
        <f>(BAWANA!Q32+BAWANA!R32+BAWANA!S32+BAWANA!T32)/4000</f>
        <v>6.7500000000000004E-2</v>
      </c>
      <c r="H35" s="54">
        <f>(BAWANA!U32+BAWANA!V32)/4000</f>
        <v>0</v>
      </c>
      <c r="I35" s="54"/>
      <c r="J35" s="54">
        <f t="shared" si="3"/>
        <v>6.7500000000000004E-2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0.16</v>
      </c>
      <c r="C36" s="54"/>
      <c r="D36" s="54">
        <f t="shared" si="0"/>
        <v>0.24</v>
      </c>
      <c r="E36" s="55"/>
      <c r="F36" s="43"/>
      <c r="G36" s="54">
        <f>(BAWANA!Q33+BAWANA!R33+BAWANA!S33+BAWANA!T33)/4000</f>
        <v>6.7500000000000004E-2</v>
      </c>
      <c r="H36" s="54">
        <f>(BAWANA!U33+BAWANA!V33)/4000</f>
        <v>0</v>
      </c>
      <c r="I36" s="54"/>
      <c r="J36" s="54">
        <f t="shared" si="3"/>
        <v>6.7500000000000004E-2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0.16</v>
      </c>
      <c r="C37" s="54"/>
      <c r="D37" s="54">
        <f t="shared" si="0"/>
        <v>0.24</v>
      </c>
      <c r="E37" s="55"/>
      <c r="F37" s="43"/>
      <c r="G37" s="54">
        <f>(BAWANA!Q34+BAWANA!R34+BAWANA!S34+BAWANA!T34)/4000</f>
        <v>6.7500000000000004E-2</v>
      </c>
      <c r="H37" s="54">
        <f>(BAWANA!U34+BAWANA!V34)/4000</f>
        <v>0</v>
      </c>
      <c r="I37" s="54"/>
      <c r="J37" s="54">
        <f t="shared" si="3"/>
        <v>6.7500000000000004E-2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0.16</v>
      </c>
      <c r="C38" s="54"/>
      <c r="D38" s="54">
        <f t="shared" si="0"/>
        <v>0.24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0.16</v>
      </c>
      <c r="C39" s="54"/>
      <c r="D39" s="54">
        <f t="shared" si="0"/>
        <v>0.24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0.16</v>
      </c>
      <c r="C40" s="54"/>
      <c r="D40" s="54">
        <f t="shared" si="0"/>
        <v>0.24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0.16</v>
      </c>
      <c r="C41" s="54"/>
      <c r="D41" s="54">
        <f t="shared" si="0"/>
        <v>0.24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0.16</v>
      </c>
      <c r="C42" s="54"/>
      <c r="D42" s="54">
        <f t="shared" si="0"/>
        <v>0.24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0.16</v>
      </c>
      <c r="C43" s="54"/>
      <c r="D43" s="54">
        <f t="shared" si="0"/>
        <v>0.24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0.16</v>
      </c>
      <c r="C44" s="54"/>
      <c r="D44" s="54">
        <f t="shared" si="0"/>
        <v>0.24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0.16</v>
      </c>
      <c r="C45" s="54"/>
      <c r="D45" s="54">
        <f t="shared" si="0"/>
        <v>0.24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0.16</v>
      </c>
      <c r="C46" s="54"/>
      <c r="D46" s="54">
        <f t="shared" si="0"/>
        <v>0.24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0.16</v>
      </c>
      <c r="C47" s="54"/>
      <c r="D47" s="54">
        <f t="shared" si="0"/>
        <v>0.24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0.16</v>
      </c>
      <c r="C48" s="54"/>
      <c r="D48" s="54">
        <f t="shared" si="0"/>
        <v>0.24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0.16</v>
      </c>
      <c r="C49" s="54"/>
      <c r="D49" s="54">
        <f t="shared" si="0"/>
        <v>0.24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0.16</v>
      </c>
      <c r="C50" s="54"/>
      <c r="D50" s="54">
        <f t="shared" si="0"/>
        <v>0.24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0.16</v>
      </c>
      <c r="C51" s="54"/>
      <c r="D51" s="54">
        <f t="shared" si="0"/>
        <v>0.24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0.16</v>
      </c>
      <c r="C52" s="54"/>
      <c r="D52" s="54">
        <f t="shared" si="0"/>
        <v>0.24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0.16</v>
      </c>
      <c r="C53" s="54"/>
      <c r="D53" s="54">
        <f t="shared" si="0"/>
        <v>0.24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0.155</v>
      </c>
      <c r="C54" s="54"/>
      <c r="D54" s="54">
        <f t="shared" si="0"/>
        <v>0.23499999999999999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0.155</v>
      </c>
      <c r="C55" s="54"/>
      <c r="D55" s="54">
        <f t="shared" si="0"/>
        <v>0.23499999999999999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0.155</v>
      </c>
      <c r="C56" s="54"/>
      <c r="D56" s="54">
        <f t="shared" si="0"/>
        <v>0.23499999999999999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0.155</v>
      </c>
      <c r="C57" s="54"/>
      <c r="D57" s="54">
        <f t="shared" si="0"/>
        <v>0.23499999999999999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0.155</v>
      </c>
      <c r="C58" s="54"/>
      <c r="D58" s="54">
        <f t="shared" si="0"/>
        <v>0.23499999999999999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0.155</v>
      </c>
      <c r="C59" s="54"/>
      <c r="D59" s="54">
        <f t="shared" si="0"/>
        <v>0.23499999999999999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0.155</v>
      </c>
      <c r="C60" s="54"/>
      <c r="D60" s="54">
        <f t="shared" si="0"/>
        <v>0.23499999999999999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0.155</v>
      </c>
      <c r="C61" s="54"/>
      <c r="D61" s="54">
        <f t="shared" si="0"/>
        <v>0.23499999999999999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0.155</v>
      </c>
      <c r="C62" s="54"/>
      <c r="D62" s="54">
        <f t="shared" si="0"/>
        <v>0.23499999999999999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0.155</v>
      </c>
      <c r="C63" s="54"/>
      <c r="D63" s="54">
        <f t="shared" si="0"/>
        <v>0.23499999999999999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0.155</v>
      </c>
      <c r="C64" s="54"/>
      <c r="D64" s="54">
        <f t="shared" si="0"/>
        <v>0.23499999999999999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0.155</v>
      </c>
      <c r="C65" s="54"/>
      <c r="D65" s="54">
        <f t="shared" si="0"/>
        <v>0.23499999999999999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0.155</v>
      </c>
      <c r="C66" s="54"/>
      <c r="D66" s="54">
        <f t="shared" si="0"/>
        <v>0.23499999999999999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0.155</v>
      </c>
      <c r="C67" s="54"/>
      <c r="D67" s="54">
        <f t="shared" si="0"/>
        <v>0.23499999999999999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0.155</v>
      </c>
      <c r="C68" s="54"/>
      <c r="D68" s="54">
        <f t="shared" si="0"/>
        <v>0.23499999999999999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0.155</v>
      </c>
      <c r="C69" s="54"/>
      <c r="D69" s="54">
        <f t="shared" si="0"/>
        <v>0.23499999999999999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0.155</v>
      </c>
      <c r="C70" s="54"/>
      <c r="D70" s="54">
        <f t="shared" ref="D70:D101" si="8">A70+B70+C70</f>
        <v>0.23499999999999999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0.155</v>
      </c>
      <c r="C71" s="54"/>
      <c r="D71" s="54">
        <f t="shared" si="8"/>
        <v>0.23499999999999999</v>
      </c>
      <c r="E71" s="55"/>
      <c r="F71" s="43"/>
      <c r="G71" s="54">
        <f>(BAWANA!Q68+BAWANA!R68+BAWANA!S68+BAWANA!T68)/4000</f>
        <v>6.7500000000000004E-2</v>
      </c>
      <c r="H71" s="54">
        <f>(BAWANA!U68+BAWANA!V68)/4000</f>
        <v>0</v>
      </c>
      <c r="I71" s="54"/>
      <c r="J71" s="54">
        <f t="shared" ref="J71:J101" si="9">G71+H71+I71</f>
        <v>6.7500000000000004E-2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0.155</v>
      </c>
      <c r="C72" s="54"/>
      <c r="D72" s="54">
        <f t="shared" si="8"/>
        <v>0.23499999999999999</v>
      </c>
      <c r="E72" s="55"/>
      <c r="F72" s="43"/>
      <c r="G72" s="54">
        <f>(BAWANA!Q69+BAWANA!R69+BAWANA!S69+BAWANA!T69)/4000</f>
        <v>6.7500000000000004E-2</v>
      </c>
      <c r="H72" s="54">
        <f>(BAWANA!U69+BAWANA!V69)/4000</f>
        <v>0</v>
      </c>
      <c r="I72" s="54"/>
      <c r="J72" s="54">
        <f t="shared" si="9"/>
        <v>6.7500000000000004E-2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0.155</v>
      </c>
      <c r="C73" s="54"/>
      <c r="D73" s="54">
        <f t="shared" si="8"/>
        <v>0.23499999999999999</v>
      </c>
      <c r="E73" s="55"/>
      <c r="F73" s="43"/>
      <c r="G73" s="54">
        <f>(BAWANA!Q70+BAWANA!R70+BAWANA!S70+BAWANA!T70)/4000</f>
        <v>6.7500000000000004E-2</v>
      </c>
      <c r="H73" s="54">
        <f>(BAWANA!U70+BAWANA!V70)/4000</f>
        <v>0</v>
      </c>
      <c r="I73" s="54"/>
      <c r="J73" s="54">
        <f t="shared" si="9"/>
        <v>6.7500000000000004E-2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0.155</v>
      </c>
      <c r="C74" s="54"/>
      <c r="D74" s="54">
        <f t="shared" si="8"/>
        <v>0.23499999999999999</v>
      </c>
      <c r="E74" s="55"/>
      <c r="F74" s="43"/>
      <c r="G74" s="54">
        <f>(BAWANA!Q71+BAWANA!R71+BAWANA!S71+BAWANA!T71)/4000</f>
        <v>6.7500000000000004E-2</v>
      </c>
      <c r="H74" s="54">
        <f>(BAWANA!U71+BAWANA!V71)/4000</f>
        <v>0</v>
      </c>
      <c r="I74" s="54"/>
      <c r="J74" s="54">
        <f t="shared" si="9"/>
        <v>6.7500000000000004E-2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0.155</v>
      </c>
      <c r="C75" s="54"/>
      <c r="D75" s="54">
        <f t="shared" si="8"/>
        <v>0.23499999999999999</v>
      </c>
      <c r="E75" s="55"/>
      <c r="F75" s="43"/>
      <c r="G75" s="54">
        <f>(BAWANA!Q72+BAWANA!R72+BAWANA!S72+BAWANA!T72)/4000</f>
        <v>6.7500000000000004E-2</v>
      </c>
      <c r="H75" s="54">
        <f>(BAWANA!U72+BAWANA!V72)/4000</f>
        <v>0</v>
      </c>
      <c r="I75" s="54"/>
      <c r="J75" s="54">
        <f t="shared" si="9"/>
        <v>6.7500000000000004E-2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0.155</v>
      </c>
      <c r="C76" s="54"/>
      <c r="D76" s="54">
        <f t="shared" si="8"/>
        <v>0.23499999999999999</v>
      </c>
      <c r="E76" s="55"/>
      <c r="F76" s="43"/>
      <c r="G76" s="54">
        <f>(BAWANA!Q73+BAWANA!R73+BAWANA!S73+BAWANA!T73)/4000</f>
        <v>7.1604000000000001E-2</v>
      </c>
      <c r="H76" s="54">
        <f>(BAWANA!U73+BAWANA!V73)/4000</f>
        <v>0</v>
      </c>
      <c r="I76" s="54"/>
      <c r="J76" s="54">
        <f t="shared" si="9"/>
        <v>7.1604000000000001E-2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0.155</v>
      </c>
      <c r="C77" s="54"/>
      <c r="D77" s="54">
        <f t="shared" si="8"/>
        <v>0.23499999999999999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0.16</v>
      </c>
      <c r="C78" s="54"/>
      <c r="D78" s="54">
        <f t="shared" si="8"/>
        <v>0.24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0.16</v>
      </c>
      <c r="C79" s="54"/>
      <c r="D79" s="54">
        <f t="shared" si="8"/>
        <v>0.24</v>
      </c>
      <c r="E79" s="55"/>
      <c r="F79" s="43"/>
      <c r="G79" s="54">
        <f>(BAWANA!Q76+BAWANA!R76+BAWANA!S76+BAWANA!T76)/4000</f>
        <v>6.9804000000000005E-2</v>
      </c>
      <c r="H79" s="54">
        <f>(BAWANA!U76+BAWANA!V76)/4000</f>
        <v>0</v>
      </c>
      <c r="I79" s="54"/>
      <c r="J79" s="54">
        <f t="shared" si="9"/>
        <v>6.9804000000000005E-2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0.16</v>
      </c>
      <c r="C80" s="54"/>
      <c r="D80" s="54">
        <f t="shared" si="8"/>
        <v>0.24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0.16</v>
      </c>
      <c r="C81" s="54"/>
      <c r="D81" s="54">
        <f t="shared" si="8"/>
        <v>0.24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0.16</v>
      </c>
      <c r="C82" s="54"/>
      <c r="D82" s="54">
        <f t="shared" si="8"/>
        <v>0.24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0.16</v>
      </c>
      <c r="C83" s="54"/>
      <c r="D83" s="54">
        <f t="shared" si="8"/>
        <v>0.24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0.16</v>
      </c>
      <c r="C84" s="54"/>
      <c r="D84" s="54">
        <f t="shared" si="8"/>
        <v>0.24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0.16</v>
      </c>
      <c r="C85" s="54"/>
      <c r="D85" s="54">
        <f t="shared" si="8"/>
        <v>0.24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0.16</v>
      </c>
      <c r="C86" s="54"/>
      <c r="D86" s="54">
        <f t="shared" si="8"/>
        <v>0.24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0.16</v>
      </c>
      <c r="C87" s="54"/>
      <c r="D87" s="54">
        <f t="shared" si="8"/>
        <v>0.24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0.16</v>
      </c>
      <c r="C88" s="54"/>
      <c r="D88" s="54">
        <f t="shared" si="8"/>
        <v>0.24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0.16</v>
      </c>
      <c r="C89" s="54"/>
      <c r="D89" s="54">
        <f t="shared" si="8"/>
        <v>0.24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0.16</v>
      </c>
      <c r="C90" s="54"/>
      <c r="D90" s="54">
        <f t="shared" si="8"/>
        <v>0.24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0.16</v>
      </c>
      <c r="C91" s="54"/>
      <c r="D91" s="54">
        <f t="shared" si="8"/>
        <v>0.24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0.16</v>
      </c>
      <c r="C92" s="54"/>
      <c r="D92" s="54">
        <f t="shared" si="8"/>
        <v>0.24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0.16</v>
      </c>
      <c r="C93" s="54"/>
      <c r="D93" s="54">
        <f t="shared" si="8"/>
        <v>0.24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0.16</v>
      </c>
      <c r="C94" s="54"/>
      <c r="D94" s="54">
        <f t="shared" si="8"/>
        <v>0.24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0.16</v>
      </c>
      <c r="C95" s="54"/>
      <c r="D95" s="54">
        <f t="shared" si="8"/>
        <v>0.24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0.16</v>
      </c>
      <c r="C96" s="54"/>
      <c r="D96" s="54">
        <f t="shared" si="8"/>
        <v>0.24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0.16</v>
      </c>
      <c r="C97" s="54"/>
      <c r="D97" s="54">
        <f t="shared" si="8"/>
        <v>0.24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0.16</v>
      </c>
      <c r="C98" s="54"/>
      <c r="D98" s="54">
        <f t="shared" si="8"/>
        <v>0.24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0.16</v>
      </c>
      <c r="C99" s="54"/>
      <c r="D99" s="54">
        <f t="shared" si="8"/>
        <v>0.24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0.16</v>
      </c>
      <c r="C100" s="54"/>
      <c r="D100" s="54">
        <f t="shared" si="8"/>
        <v>0.24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0.16</v>
      </c>
      <c r="C101" s="54"/>
      <c r="D101" s="54">
        <f t="shared" si="8"/>
        <v>0.24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15.239999999999995</v>
      </c>
      <c r="C102" s="54">
        <f t="shared" si="14"/>
        <v>0</v>
      </c>
      <c r="D102" s="54">
        <f t="shared" si="14"/>
        <v>22.919999999999959</v>
      </c>
      <c r="E102" s="54">
        <f t="shared" si="14"/>
        <v>0</v>
      </c>
      <c r="F102" s="54">
        <f t="shared" si="14"/>
        <v>0</v>
      </c>
      <c r="G102" s="54">
        <f t="shared" si="14"/>
        <v>6.491015999999993</v>
      </c>
      <c r="H102" s="54">
        <f t="shared" si="14"/>
        <v>0</v>
      </c>
      <c r="I102" s="54"/>
      <c r="J102" s="54">
        <f t="shared" si="14"/>
        <v>6.491015999999993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7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271</v>
      </c>
    </row>
    <row r="3" spans="1:27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1.73</v>
      </c>
      <c r="M3" s="114">
        <v>0</v>
      </c>
      <c r="N3" s="113">
        <v>-43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U3" s="115">
        <v>-43</v>
      </c>
      <c r="V3" s="116">
        <v>1.73</v>
      </c>
      <c r="W3">
        <v>-43</v>
      </c>
      <c r="X3">
        <v>0</v>
      </c>
      <c r="Y3">
        <v>1.73</v>
      </c>
      <c r="Z3">
        <v>0</v>
      </c>
      <c r="AA3">
        <v>0</v>
      </c>
    </row>
    <row r="4" spans="1:27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1.73</v>
      </c>
      <c r="M4" s="116">
        <v>0</v>
      </c>
      <c r="N4" s="115">
        <v>-46</v>
      </c>
      <c r="O4" s="88">
        <v>-40</v>
      </c>
      <c r="P4" s="88">
        <v>0</v>
      </c>
      <c r="Q4" s="88">
        <v>0</v>
      </c>
      <c r="R4" s="88">
        <v>0</v>
      </c>
      <c r="S4" s="116">
        <v>0</v>
      </c>
      <c r="U4" s="115">
        <v>-86</v>
      </c>
      <c r="V4" s="116">
        <v>1.73</v>
      </c>
      <c r="W4">
        <v>-46</v>
      </c>
      <c r="X4">
        <v>-40</v>
      </c>
      <c r="Y4">
        <v>1.73</v>
      </c>
      <c r="Z4">
        <v>0</v>
      </c>
      <c r="AA4">
        <v>0</v>
      </c>
    </row>
    <row r="5" spans="1:27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1.44</v>
      </c>
      <c r="M5" s="116">
        <v>0</v>
      </c>
      <c r="N5" s="115">
        <v>-12</v>
      </c>
      <c r="O5" s="88">
        <v>0</v>
      </c>
      <c r="P5" s="88">
        <v>-55</v>
      </c>
      <c r="Q5" s="88">
        <v>0</v>
      </c>
      <c r="R5" s="88">
        <v>0</v>
      </c>
      <c r="S5" s="116">
        <v>0</v>
      </c>
      <c r="U5" s="115">
        <v>-67</v>
      </c>
      <c r="V5" s="116">
        <v>1.44</v>
      </c>
      <c r="W5">
        <v>-12</v>
      </c>
      <c r="X5">
        <v>0</v>
      </c>
      <c r="Y5">
        <v>1.44</v>
      </c>
      <c r="Z5">
        <v>0</v>
      </c>
      <c r="AA5">
        <v>-55</v>
      </c>
    </row>
    <row r="6" spans="1:27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0.48</v>
      </c>
      <c r="M6" s="116">
        <v>0</v>
      </c>
      <c r="N6" s="115">
        <v>-26</v>
      </c>
      <c r="O6" s="88">
        <v>0</v>
      </c>
      <c r="P6" s="88">
        <v>-25</v>
      </c>
      <c r="Q6" s="88">
        <v>0</v>
      </c>
      <c r="R6" s="88">
        <v>0</v>
      </c>
      <c r="S6" s="116">
        <v>0</v>
      </c>
      <c r="U6" s="115">
        <v>-51</v>
      </c>
      <c r="V6" s="116">
        <v>0.48</v>
      </c>
      <c r="W6">
        <v>-26</v>
      </c>
      <c r="X6">
        <v>0</v>
      </c>
      <c r="Y6">
        <v>0.48</v>
      </c>
      <c r="Z6">
        <v>0</v>
      </c>
      <c r="AA6">
        <v>-25</v>
      </c>
    </row>
    <row r="7" spans="1:27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4.62</v>
      </c>
      <c r="M7" s="116">
        <v>0</v>
      </c>
      <c r="N7" s="115">
        <v>-36</v>
      </c>
      <c r="O7" s="88">
        <v>-30</v>
      </c>
      <c r="P7" s="88">
        <v>-85</v>
      </c>
      <c r="Q7" s="88">
        <v>-50</v>
      </c>
      <c r="R7" s="88">
        <v>0</v>
      </c>
      <c r="S7" s="116">
        <v>0</v>
      </c>
      <c r="U7" s="115">
        <v>-201</v>
      </c>
      <c r="V7" s="116">
        <v>4.62</v>
      </c>
      <c r="W7">
        <v>-36</v>
      </c>
      <c r="X7">
        <v>-30</v>
      </c>
      <c r="Y7">
        <v>4.62</v>
      </c>
      <c r="Z7">
        <v>-50</v>
      </c>
      <c r="AA7">
        <v>-85</v>
      </c>
    </row>
    <row r="8" spans="1:27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-23</v>
      </c>
      <c r="O8" s="88">
        <v>-40</v>
      </c>
      <c r="P8" s="88">
        <v>-45</v>
      </c>
      <c r="Q8" s="88">
        <v>0</v>
      </c>
      <c r="R8" s="88">
        <v>0</v>
      </c>
      <c r="S8" s="116">
        <v>0</v>
      </c>
      <c r="U8" s="115">
        <v>-108</v>
      </c>
      <c r="V8" s="116">
        <v>0</v>
      </c>
      <c r="W8">
        <v>-23</v>
      </c>
      <c r="X8">
        <v>-40</v>
      </c>
      <c r="Y8">
        <v>0</v>
      </c>
      <c r="Z8">
        <v>0</v>
      </c>
      <c r="AA8">
        <v>-45</v>
      </c>
    </row>
    <row r="9" spans="1:27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0.96</v>
      </c>
      <c r="M9" s="116">
        <v>0</v>
      </c>
      <c r="N9" s="115">
        <v>-6</v>
      </c>
      <c r="O9" s="88">
        <v>0</v>
      </c>
      <c r="P9" s="88">
        <v>-99</v>
      </c>
      <c r="Q9" s="88">
        <v>0</v>
      </c>
      <c r="R9" s="88">
        <v>0</v>
      </c>
      <c r="S9" s="116">
        <v>0</v>
      </c>
      <c r="U9" s="115">
        <v>-105</v>
      </c>
      <c r="V9" s="116">
        <v>0.96</v>
      </c>
      <c r="W9">
        <v>-6</v>
      </c>
      <c r="X9">
        <v>0</v>
      </c>
      <c r="Y9">
        <v>0.96</v>
      </c>
      <c r="Z9">
        <v>0</v>
      </c>
      <c r="AA9">
        <v>-99</v>
      </c>
    </row>
    <row r="10" spans="1:27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0.77</v>
      </c>
      <c r="M10" s="116">
        <v>0</v>
      </c>
      <c r="N10" s="115">
        <v>-7</v>
      </c>
      <c r="O10" s="88">
        <v>0</v>
      </c>
      <c r="P10" s="88">
        <v>-55</v>
      </c>
      <c r="Q10" s="88">
        <v>0</v>
      </c>
      <c r="R10" s="88">
        <v>0</v>
      </c>
      <c r="S10" s="116">
        <v>0</v>
      </c>
      <c r="U10" s="115">
        <v>-62</v>
      </c>
      <c r="V10" s="116">
        <v>0.77</v>
      </c>
      <c r="W10">
        <v>-7</v>
      </c>
      <c r="X10">
        <v>0</v>
      </c>
      <c r="Y10">
        <v>0.77</v>
      </c>
      <c r="Z10">
        <v>0</v>
      </c>
      <c r="AA10">
        <v>-55</v>
      </c>
    </row>
    <row r="11" spans="1:27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0.77</v>
      </c>
      <c r="M11" s="116">
        <v>0</v>
      </c>
      <c r="N11" s="115">
        <v>-60</v>
      </c>
      <c r="O11" s="88">
        <v>-20</v>
      </c>
      <c r="P11" s="88">
        <v>-106</v>
      </c>
      <c r="Q11" s="88">
        <v>-50</v>
      </c>
      <c r="R11" s="88">
        <v>0</v>
      </c>
      <c r="S11" s="116">
        <v>0</v>
      </c>
      <c r="U11" s="115">
        <v>-236</v>
      </c>
      <c r="V11" s="116">
        <v>0.77</v>
      </c>
      <c r="W11">
        <v>-60</v>
      </c>
      <c r="X11">
        <v>-20</v>
      </c>
      <c r="Y11">
        <v>0.77</v>
      </c>
      <c r="Z11">
        <v>-50</v>
      </c>
      <c r="AA11">
        <v>-106</v>
      </c>
    </row>
    <row r="12" spans="1:27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-39</v>
      </c>
      <c r="O12" s="88">
        <v>-20</v>
      </c>
      <c r="P12" s="88">
        <v>-86</v>
      </c>
      <c r="Q12" s="88">
        <v>0</v>
      </c>
      <c r="R12" s="88">
        <v>0</v>
      </c>
      <c r="S12" s="116">
        <v>0</v>
      </c>
      <c r="U12" s="115">
        <v>-145</v>
      </c>
      <c r="V12" s="116">
        <v>0</v>
      </c>
      <c r="W12">
        <v>-39</v>
      </c>
      <c r="X12">
        <v>-20</v>
      </c>
      <c r="Y12">
        <v>0</v>
      </c>
      <c r="Z12">
        <v>0</v>
      </c>
      <c r="AA12">
        <v>-86</v>
      </c>
    </row>
    <row r="13" spans="1:27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4.5199999999999996</v>
      </c>
      <c r="M13" s="116">
        <v>0</v>
      </c>
      <c r="N13" s="115">
        <v>-25</v>
      </c>
      <c r="O13" s="88">
        <v>-15</v>
      </c>
      <c r="P13" s="88">
        <v>-67</v>
      </c>
      <c r="Q13" s="88">
        <v>0</v>
      </c>
      <c r="R13" s="88">
        <v>0</v>
      </c>
      <c r="S13" s="116">
        <v>0</v>
      </c>
      <c r="U13" s="115">
        <v>-107</v>
      </c>
      <c r="V13" s="116">
        <v>4.5199999999999996</v>
      </c>
      <c r="W13">
        <v>-25</v>
      </c>
      <c r="X13">
        <v>-15</v>
      </c>
      <c r="Y13">
        <v>4.5199999999999996</v>
      </c>
      <c r="Z13">
        <v>0</v>
      </c>
      <c r="AA13">
        <v>-67</v>
      </c>
    </row>
    <row r="14" spans="1:27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-72</v>
      </c>
      <c r="O14" s="88">
        <v>0</v>
      </c>
      <c r="P14" s="88">
        <v>-97</v>
      </c>
      <c r="Q14" s="88">
        <v>0</v>
      </c>
      <c r="R14" s="88">
        <v>0</v>
      </c>
      <c r="S14" s="116">
        <v>0</v>
      </c>
      <c r="U14" s="115">
        <v>-169</v>
      </c>
      <c r="V14" s="116">
        <v>0</v>
      </c>
      <c r="W14">
        <v>-72</v>
      </c>
      <c r="X14">
        <v>0</v>
      </c>
      <c r="Y14">
        <v>0</v>
      </c>
      <c r="Z14">
        <v>0</v>
      </c>
      <c r="AA14">
        <v>-97</v>
      </c>
    </row>
    <row r="15" spans="1:27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0.48</v>
      </c>
      <c r="M15" s="116">
        <v>0</v>
      </c>
      <c r="N15" s="115">
        <v>-50</v>
      </c>
      <c r="O15" s="88">
        <v>-37</v>
      </c>
      <c r="P15" s="88">
        <v>-134</v>
      </c>
      <c r="Q15" s="88">
        <v>-55</v>
      </c>
      <c r="R15" s="88">
        <v>0</v>
      </c>
      <c r="S15" s="116">
        <v>0</v>
      </c>
      <c r="U15" s="115">
        <v>-276</v>
      </c>
      <c r="V15" s="116">
        <v>0.48</v>
      </c>
      <c r="W15">
        <v>-50</v>
      </c>
      <c r="X15">
        <v>-37</v>
      </c>
      <c r="Y15">
        <v>0.48</v>
      </c>
      <c r="Z15">
        <v>-55</v>
      </c>
      <c r="AA15">
        <v>-134</v>
      </c>
    </row>
    <row r="16" spans="1:27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0.96</v>
      </c>
      <c r="M16" s="116">
        <v>0</v>
      </c>
      <c r="N16" s="115">
        <v>-31</v>
      </c>
      <c r="O16" s="88">
        <v>0</v>
      </c>
      <c r="P16" s="88">
        <v>-111</v>
      </c>
      <c r="Q16" s="88">
        <v>0</v>
      </c>
      <c r="R16" s="88">
        <v>0</v>
      </c>
      <c r="S16" s="116">
        <v>0</v>
      </c>
      <c r="U16" s="115">
        <v>-142</v>
      </c>
      <c r="V16" s="116">
        <v>0.96</v>
      </c>
      <c r="W16">
        <v>-31</v>
      </c>
      <c r="X16">
        <v>0</v>
      </c>
      <c r="Y16">
        <v>0.96</v>
      </c>
      <c r="Z16">
        <v>0</v>
      </c>
      <c r="AA16">
        <v>-111</v>
      </c>
    </row>
    <row r="17" spans="7:27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0.96</v>
      </c>
      <c r="M17" s="116">
        <v>0</v>
      </c>
      <c r="N17" s="115">
        <v>-79</v>
      </c>
      <c r="O17" s="88">
        <v>-35</v>
      </c>
      <c r="P17" s="88">
        <v>-83</v>
      </c>
      <c r="Q17" s="88">
        <v>0</v>
      </c>
      <c r="R17" s="88">
        <v>0</v>
      </c>
      <c r="S17" s="116">
        <v>0</v>
      </c>
      <c r="U17" s="115">
        <v>-197</v>
      </c>
      <c r="V17" s="116">
        <v>0.96</v>
      </c>
      <c r="W17">
        <v>-79</v>
      </c>
      <c r="X17">
        <v>-35</v>
      </c>
      <c r="Y17">
        <v>0.96</v>
      </c>
      <c r="Z17">
        <v>0</v>
      </c>
      <c r="AA17">
        <v>-83</v>
      </c>
    </row>
    <row r="18" spans="7:27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0.28999999999999998</v>
      </c>
      <c r="M18" s="116">
        <v>0</v>
      </c>
      <c r="N18" s="115">
        <v>-72</v>
      </c>
      <c r="O18" s="88">
        <v>-35</v>
      </c>
      <c r="P18" s="88">
        <v>-101</v>
      </c>
      <c r="Q18" s="88">
        <v>0</v>
      </c>
      <c r="R18" s="88">
        <v>0</v>
      </c>
      <c r="S18" s="116">
        <v>0</v>
      </c>
      <c r="U18" s="115">
        <v>-208</v>
      </c>
      <c r="V18" s="116">
        <v>0.28999999999999998</v>
      </c>
      <c r="W18">
        <v>-72</v>
      </c>
      <c r="X18">
        <v>-35</v>
      </c>
      <c r="Y18">
        <v>0.28999999999999998</v>
      </c>
      <c r="Z18">
        <v>0</v>
      </c>
      <c r="AA18">
        <v>-101</v>
      </c>
    </row>
    <row r="19" spans="7:27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5.78</v>
      </c>
      <c r="M19" s="116">
        <v>0</v>
      </c>
      <c r="N19" s="115">
        <v>-83</v>
      </c>
      <c r="O19" s="88">
        <v>-55</v>
      </c>
      <c r="P19" s="88">
        <v>-116</v>
      </c>
      <c r="Q19" s="88">
        <v>-55</v>
      </c>
      <c r="R19" s="88">
        <v>0</v>
      </c>
      <c r="S19" s="116">
        <v>0</v>
      </c>
      <c r="U19" s="115">
        <v>-309</v>
      </c>
      <c r="V19" s="116">
        <v>5.78</v>
      </c>
      <c r="W19">
        <v>-83</v>
      </c>
      <c r="X19">
        <v>-55</v>
      </c>
      <c r="Y19">
        <v>5.78</v>
      </c>
      <c r="Z19">
        <v>-55</v>
      </c>
      <c r="AA19">
        <v>-116</v>
      </c>
    </row>
    <row r="20" spans="7:27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-44</v>
      </c>
      <c r="O20" s="88">
        <v>-55</v>
      </c>
      <c r="P20" s="88">
        <v>-88</v>
      </c>
      <c r="Q20" s="88">
        <v>0</v>
      </c>
      <c r="R20" s="88">
        <v>0</v>
      </c>
      <c r="S20" s="116">
        <v>0</v>
      </c>
      <c r="U20" s="115">
        <v>-187</v>
      </c>
      <c r="V20" s="116">
        <v>0</v>
      </c>
      <c r="W20">
        <v>-44</v>
      </c>
      <c r="X20">
        <v>-55</v>
      </c>
      <c r="Y20">
        <v>0</v>
      </c>
      <c r="Z20">
        <v>0</v>
      </c>
      <c r="AA20">
        <v>-88</v>
      </c>
    </row>
    <row r="21" spans="7:27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3.08</v>
      </c>
      <c r="M21" s="116">
        <v>0</v>
      </c>
      <c r="N21" s="115">
        <v>-80</v>
      </c>
      <c r="O21" s="88">
        <v>-40</v>
      </c>
      <c r="P21" s="88">
        <v>-52</v>
      </c>
      <c r="Q21" s="88">
        <v>0</v>
      </c>
      <c r="R21" s="88">
        <v>0</v>
      </c>
      <c r="S21" s="116">
        <v>0</v>
      </c>
      <c r="U21" s="115">
        <v>-172</v>
      </c>
      <c r="V21" s="116">
        <v>3.08</v>
      </c>
      <c r="W21">
        <v>-80</v>
      </c>
      <c r="X21">
        <v>-40</v>
      </c>
      <c r="Y21">
        <v>3.08</v>
      </c>
      <c r="Z21">
        <v>0</v>
      </c>
      <c r="AA21">
        <v>-52</v>
      </c>
    </row>
    <row r="22" spans="7:27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3.85</v>
      </c>
      <c r="M22" s="116">
        <v>0</v>
      </c>
      <c r="N22" s="115">
        <v>-38</v>
      </c>
      <c r="O22" s="88">
        <v>-55</v>
      </c>
      <c r="P22" s="88">
        <v>-60</v>
      </c>
      <c r="Q22" s="88">
        <v>0</v>
      </c>
      <c r="R22" s="88">
        <v>0</v>
      </c>
      <c r="S22" s="116">
        <v>0</v>
      </c>
      <c r="U22" s="115">
        <v>-153</v>
      </c>
      <c r="V22" s="116">
        <v>3.85</v>
      </c>
      <c r="W22">
        <v>-38</v>
      </c>
      <c r="X22">
        <v>-55</v>
      </c>
      <c r="Y22">
        <v>3.85</v>
      </c>
      <c r="Z22">
        <v>0</v>
      </c>
      <c r="AA22">
        <v>-60</v>
      </c>
    </row>
    <row r="23" spans="7:27">
      <c r="G23" t="s">
        <v>65</v>
      </c>
      <c r="H23" s="115">
        <v>2.89</v>
      </c>
      <c r="I23" s="88">
        <v>0</v>
      </c>
      <c r="J23" s="88">
        <v>0</v>
      </c>
      <c r="K23" s="88">
        <v>0</v>
      </c>
      <c r="L23" s="88">
        <v>1.73</v>
      </c>
      <c r="M23" s="116">
        <v>0</v>
      </c>
      <c r="N23" s="115">
        <v>0</v>
      </c>
      <c r="O23" s="88">
        <v>-15</v>
      </c>
      <c r="P23" s="88">
        <v>-113</v>
      </c>
      <c r="Q23" s="88">
        <v>-50</v>
      </c>
      <c r="R23" s="88">
        <v>0</v>
      </c>
      <c r="S23" s="116">
        <v>0</v>
      </c>
      <c r="U23" s="115">
        <v>-178</v>
      </c>
      <c r="V23" s="116">
        <v>4.62</v>
      </c>
      <c r="W23">
        <v>2.89</v>
      </c>
      <c r="X23">
        <v>-15</v>
      </c>
      <c r="Y23">
        <v>1.73</v>
      </c>
      <c r="Z23">
        <v>-50</v>
      </c>
      <c r="AA23">
        <v>-113</v>
      </c>
    </row>
    <row r="24" spans="7:27">
      <c r="G24" t="s">
        <v>66</v>
      </c>
      <c r="H24" s="115">
        <v>13.47</v>
      </c>
      <c r="I24" s="88">
        <v>0</v>
      </c>
      <c r="J24" s="88">
        <v>0</v>
      </c>
      <c r="K24" s="88">
        <v>0</v>
      </c>
      <c r="L24" s="88">
        <v>3.18</v>
      </c>
      <c r="M24" s="116">
        <v>0</v>
      </c>
      <c r="N24" s="115">
        <v>0</v>
      </c>
      <c r="O24" s="88">
        <v>-20</v>
      </c>
      <c r="P24" s="88">
        <v>-87</v>
      </c>
      <c r="Q24" s="88">
        <v>0</v>
      </c>
      <c r="R24" s="88">
        <v>0</v>
      </c>
      <c r="S24" s="116">
        <v>0</v>
      </c>
      <c r="U24" s="115">
        <v>-107</v>
      </c>
      <c r="V24" s="116">
        <v>16.649999999999999</v>
      </c>
      <c r="W24">
        <v>13.47</v>
      </c>
      <c r="X24">
        <v>-20</v>
      </c>
      <c r="Y24">
        <v>3.18</v>
      </c>
      <c r="Z24">
        <v>0</v>
      </c>
      <c r="AA24">
        <v>-87</v>
      </c>
    </row>
    <row r="25" spans="7:27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10.59</v>
      </c>
      <c r="M25" s="116">
        <v>0</v>
      </c>
      <c r="N25" s="115">
        <v>-55</v>
      </c>
      <c r="O25" s="88">
        <v>-15</v>
      </c>
      <c r="P25" s="88">
        <v>-42</v>
      </c>
      <c r="Q25" s="88">
        <v>0</v>
      </c>
      <c r="R25" s="88">
        <v>0</v>
      </c>
      <c r="S25" s="116">
        <v>0</v>
      </c>
      <c r="U25" s="115">
        <v>-112</v>
      </c>
      <c r="V25" s="116">
        <v>10.59</v>
      </c>
      <c r="W25">
        <v>-55</v>
      </c>
      <c r="X25">
        <v>-15</v>
      </c>
      <c r="Y25">
        <v>10.59</v>
      </c>
      <c r="Z25">
        <v>0</v>
      </c>
      <c r="AA25">
        <v>-42</v>
      </c>
    </row>
    <row r="26" spans="7:27">
      <c r="G26" t="s">
        <v>68</v>
      </c>
      <c r="H26" s="115">
        <v>25.99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-5</v>
      </c>
      <c r="P26" s="88">
        <v>-54</v>
      </c>
      <c r="Q26" s="88">
        <v>0</v>
      </c>
      <c r="R26" s="88">
        <v>0</v>
      </c>
      <c r="S26" s="116">
        <v>0</v>
      </c>
      <c r="U26" s="115">
        <v>-59</v>
      </c>
      <c r="V26" s="116">
        <v>25.99</v>
      </c>
      <c r="W26">
        <v>25.99</v>
      </c>
      <c r="X26">
        <v>-5</v>
      </c>
      <c r="Y26">
        <v>0</v>
      </c>
      <c r="Z26">
        <v>0</v>
      </c>
      <c r="AA26">
        <v>-54</v>
      </c>
    </row>
    <row r="27" spans="7:27">
      <c r="G27" t="s">
        <v>69</v>
      </c>
      <c r="H27" s="115">
        <v>54.87</v>
      </c>
      <c r="I27" s="88">
        <v>0</v>
      </c>
      <c r="J27" s="88">
        <v>0</v>
      </c>
      <c r="K27" s="88">
        <v>0</v>
      </c>
      <c r="L27" s="88">
        <v>4.8099999999999996</v>
      </c>
      <c r="M27" s="116">
        <v>0</v>
      </c>
      <c r="N27" s="115">
        <v>0</v>
      </c>
      <c r="O27" s="88">
        <v>-52</v>
      </c>
      <c r="P27" s="88">
        <v>-50</v>
      </c>
      <c r="Q27" s="88">
        <v>-40</v>
      </c>
      <c r="R27" s="88">
        <v>0</v>
      </c>
      <c r="S27" s="116">
        <v>0</v>
      </c>
      <c r="U27" s="115">
        <v>-142</v>
      </c>
      <c r="V27" s="116">
        <v>59.68</v>
      </c>
      <c r="W27">
        <v>54.87</v>
      </c>
      <c r="X27">
        <v>-52</v>
      </c>
      <c r="Y27">
        <v>4.8099999999999996</v>
      </c>
      <c r="Z27">
        <v>-40</v>
      </c>
      <c r="AA27">
        <v>-50</v>
      </c>
    </row>
    <row r="28" spans="7:27">
      <c r="G28" t="s">
        <v>70</v>
      </c>
      <c r="H28" s="115">
        <v>66.41</v>
      </c>
      <c r="I28" s="88">
        <v>0</v>
      </c>
      <c r="J28" s="88">
        <v>13.48</v>
      </c>
      <c r="K28" s="88">
        <v>0</v>
      </c>
      <c r="L28" s="88">
        <v>7.03</v>
      </c>
      <c r="M28" s="116">
        <v>0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>
        <v>0</v>
      </c>
      <c r="V28" s="116">
        <v>86.92</v>
      </c>
      <c r="W28">
        <v>66.41</v>
      </c>
      <c r="X28">
        <v>0</v>
      </c>
      <c r="Y28">
        <v>7.03</v>
      </c>
      <c r="Z28">
        <v>0</v>
      </c>
      <c r="AA28">
        <v>13.48</v>
      </c>
    </row>
    <row r="29" spans="7:27">
      <c r="G29" t="s">
        <v>71</v>
      </c>
      <c r="H29" s="115">
        <v>35.61</v>
      </c>
      <c r="I29" s="88">
        <v>28.88</v>
      </c>
      <c r="J29" s="88">
        <v>10.59</v>
      </c>
      <c r="K29" s="88">
        <v>9.6300000000000008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84.71</v>
      </c>
      <c r="W29">
        <v>35.61</v>
      </c>
      <c r="X29">
        <v>28.88</v>
      </c>
      <c r="Y29">
        <v>0</v>
      </c>
      <c r="Z29">
        <v>9.6300000000000008</v>
      </c>
      <c r="AA29">
        <v>10.59</v>
      </c>
    </row>
    <row r="30" spans="7:27">
      <c r="G30" t="s">
        <v>72</v>
      </c>
      <c r="H30" s="115">
        <v>37.54</v>
      </c>
      <c r="I30" s="88">
        <v>28.88</v>
      </c>
      <c r="J30" s="88">
        <v>20.21</v>
      </c>
      <c r="K30" s="88">
        <v>9.6300000000000008</v>
      </c>
      <c r="L30" s="88">
        <v>0</v>
      </c>
      <c r="M30" s="116">
        <v>0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0</v>
      </c>
      <c r="V30" s="116">
        <v>96.26</v>
      </c>
      <c r="W30">
        <v>37.54</v>
      </c>
      <c r="X30">
        <v>28.88</v>
      </c>
      <c r="Y30">
        <v>0</v>
      </c>
      <c r="Z30">
        <v>9.6300000000000008</v>
      </c>
      <c r="AA30">
        <v>20.21</v>
      </c>
    </row>
    <row r="31" spans="7:27">
      <c r="G31" t="s">
        <v>73</v>
      </c>
      <c r="H31" s="115">
        <v>0</v>
      </c>
      <c r="I31" s="88">
        <v>19.25</v>
      </c>
      <c r="J31" s="88">
        <v>28.88</v>
      </c>
      <c r="K31" s="88">
        <v>0</v>
      </c>
      <c r="L31" s="88">
        <v>12.51</v>
      </c>
      <c r="M31" s="116">
        <v>0</v>
      </c>
      <c r="N31" s="115">
        <v>-8</v>
      </c>
      <c r="O31" s="88">
        <v>0</v>
      </c>
      <c r="P31" s="88">
        <v>0</v>
      </c>
      <c r="Q31" s="88">
        <v>-25</v>
      </c>
      <c r="R31" s="88">
        <v>0</v>
      </c>
      <c r="S31" s="116">
        <v>0</v>
      </c>
      <c r="U31" s="115">
        <v>-33</v>
      </c>
      <c r="V31" s="116">
        <v>60.64</v>
      </c>
      <c r="W31">
        <v>-8</v>
      </c>
      <c r="X31">
        <v>19.25</v>
      </c>
      <c r="Y31">
        <v>12.51</v>
      </c>
      <c r="Z31">
        <v>-25</v>
      </c>
      <c r="AA31">
        <v>28.88</v>
      </c>
    </row>
    <row r="32" spans="7:27">
      <c r="G32" t="s">
        <v>74</v>
      </c>
      <c r="H32" s="115">
        <v>0</v>
      </c>
      <c r="I32" s="88">
        <v>0</v>
      </c>
      <c r="J32" s="88">
        <v>41.39</v>
      </c>
      <c r="K32" s="88">
        <v>9.6300000000000008</v>
      </c>
      <c r="L32" s="88">
        <v>0</v>
      </c>
      <c r="M32" s="116">
        <v>0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51.02</v>
      </c>
      <c r="W32">
        <v>0</v>
      </c>
      <c r="X32">
        <v>-10</v>
      </c>
      <c r="Y32">
        <v>0</v>
      </c>
      <c r="Z32">
        <v>9.6300000000000008</v>
      </c>
      <c r="AA32">
        <v>41.39</v>
      </c>
    </row>
    <row r="33" spans="7:27">
      <c r="G33" t="s">
        <v>75</v>
      </c>
      <c r="H33" s="115">
        <v>17.329999999999998</v>
      </c>
      <c r="I33" s="88">
        <v>6.74</v>
      </c>
      <c r="J33" s="88">
        <v>26.94</v>
      </c>
      <c r="K33" s="88">
        <v>9.6300000000000008</v>
      </c>
      <c r="L33" s="88">
        <v>6.93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67.569999999999993</v>
      </c>
      <c r="W33">
        <v>17.329999999999998</v>
      </c>
      <c r="X33">
        <v>6.74</v>
      </c>
      <c r="Y33">
        <v>6.93</v>
      </c>
      <c r="Z33">
        <v>9.6300000000000008</v>
      </c>
      <c r="AA33">
        <v>26.94</v>
      </c>
    </row>
    <row r="34" spans="7:27">
      <c r="G34" t="s">
        <v>76</v>
      </c>
      <c r="H34" s="115">
        <v>0</v>
      </c>
      <c r="I34" s="88">
        <v>0</v>
      </c>
      <c r="J34" s="88">
        <v>0</v>
      </c>
      <c r="K34" s="88">
        <v>14.43</v>
      </c>
      <c r="L34" s="88">
        <v>6.55</v>
      </c>
      <c r="M34" s="116">
        <v>0</v>
      </c>
      <c r="N34" s="115">
        <v>0</v>
      </c>
      <c r="O34" s="88">
        <v>-40</v>
      </c>
      <c r="P34" s="88">
        <v>-36</v>
      </c>
      <c r="Q34" s="88">
        <v>0</v>
      </c>
      <c r="R34" s="88">
        <v>0</v>
      </c>
      <c r="S34" s="116">
        <v>0</v>
      </c>
      <c r="U34" s="115">
        <v>-76</v>
      </c>
      <c r="V34" s="116">
        <v>20.98</v>
      </c>
      <c r="W34">
        <v>0</v>
      </c>
      <c r="X34">
        <v>-40</v>
      </c>
      <c r="Y34">
        <v>6.55</v>
      </c>
      <c r="Z34">
        <v>14.43</v>
      </c>
      <c r="AA34">
        <v>-36</v>
      </c>
    </row>
    <row r="35" spans="7:27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-23</v>
      </c>
      <c r="O35" s="88">
        <v>-25</v>
      </c>
      <c r="P35" s="88">
        <v>-17</v>
      </c>
      <c r="Q35" s="88">
        <v>-10</v>
      </c>
      <c r="R35" s="88">
        <v>0</v>
      </c>
      <c r="S35" s="116">
        <v>0</v>
      </c>
      <c r="U35" s="115">
        <v>-75</v>
      </c>
      <c r="V35" s="116">
        <v>0</v>
      </c>
      <c r="W35">
        <v>-23</v>
      </c>
      <c r="X35">
        <v>-25</v>
      </c>
      <c r="Y35">
        <v>0</v>
      </c>
      <c r="Z35">
        <v>-10</v>
      </c>
      <c r="AA35">
        <v>-17</v>
      </c>
    </row>
    <row r="36" spans="7:27">
      <c r="G36" t="s">
        <v>78</v>
      </c>
      <c r="H36" s="115">
        <v>0</v>
      </c>
      <c r="I36" s="88">
        <v>0</v>
      </c>
      <c r="J36" s="88">
        <v>3.85</v>
      </c>
      <c r="K36" s="88">
        <v>24.07</v>
      </c>
      <c r="L36" s="88">
        <v>0</v>
      </c>
      <c r="M36" s="116">
        <v>0</v>
      </c>
      <c r="N36" s="115">
        <v>0</v>
      </c>
      <c r="O36" s="88">
        <v>-25</v>
      </c>
      <c r="P36" s="88">
        <v>0</v>
      </c>
      <c r="Q36" s="88">
        <v>0</v>
      </c>
      <c r="R36" s="88">
        <v>0</v>
      </c>
      <c r="S36" s="116">
        <v>0</v>
      </c>
      <c r="U36" s="115">
        <v>-25</v>
      </c>
      <c r="V36" s="116">
        <v>27.92</v>
      </c>
      <c r="W36">
        <v>0</v>
      </c>
      <c r="X36">
        <v>-25</v>
      </c>
      <c r="Y36">
        <v>0</v>
      </c>
      <c r="Z36">
        <v>24.07</v>
      </c>
      <c r="AA36">
        <v>3.85</v>
      </c>
    </row>
    <row r="37" spans="7:27">
      <c r="G37" t="s">
        <v>79</v>
      </c>
      <c r="H37" s="115">
        <v>60.64</v>
      </c>
      <c r="I37" s="88">
        <v>9.6300000000000008</v>
      </c>
      <c r="J37" s="88">
        <v>0</v>
      </c>
      <c r="K37" s="88">
        <v>28.88</v>
      </c>
      <c r="L37" s="88">
        <v>9.14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108.29</v>
      </c>
      <c r="W37">
        <v>60.64</v>
      </c>
      <c r="X37">
        <v>9.6300000000000008</v>
      </c>
      <c r="Y37">
        <v>9.14</v>
      </c>
      <c r="Z37">
        <v>28.88</v>
      </c>
      <c r="AA37">
        <v>0</v>
      </c>
    </row>
    <row r="38" spans="7:27">
      <c r="G38" t="s">
        <v>80</v>
      </c>
      <c r="H38" s="115">
        <v>37.54</v>
      </c>
      <c r="I38" s="88">
        <v>0</v>
      </c>
      <c r="J38" s="88">
        <v>17.329999999999998</v>
      </c>
      <c r="K38" s="88">
        <v>38.5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93.37</v>
      </c>
      <c r="W38">
        <v>37.54</v>
      </c>
      <c r="X38">
        <v>0</v>
      </c>
      <c r="Y38">
        <v>0</v>
      </c>
      <c r="Z38">
        <v>38.5</v>
      </c>
      <c r="AA38">
        <v>17.329999999999998</v>
      </c>
    </row>
    <row r="39" spans="7:27">
      <c r="G39" t="s">
        <v>81</v>
      </c>
      <c r="H39" s="115">
        <v>29.84</v>
      </c>
      <c r="I39" s="88">
        <v>11.55</v>
      </c>
      <c r="J39" s="88">
        <v>0</v>
      </c>
      <c r="K39" s="88">
        <v>9.6300000000000008</v>
      </c>
      <c r="L39" s="88">
        <v>4.04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55.06</v>
      </c>
      <c r="W39">
        <v>29.84</v>
      </c>
      <c r="X39">
        <v>11.55</v>
      </c>
      <c r="Y39">
        <v>4.04</v>
      </c>
      <c r="Z39">
        <v>9.6300000000000008</v>
      </c>
      <c r="AA39">
        <v>0</v>
      </c>
    </row>
    <row r="40" spans="7:27">
      <c r="G40" t="s">
        <v>82</v>
      </c>
      <c r="H40" s="115">
        <v>0</v>
      </c>
      <c r="I40" s="88">
        <v>33.69</v>
      </c>
      <c r="J40" s="88">
        <v>61.61</v>
      </c>
      <c r="K40" s="88">
        <v>38.5</v>
      </c>
      <c r="L40" s="88">
        <v>4.04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137.84</v>
      </c>
      <c r="W40">
        <v>0</v>
      </c>
      <c r="X40">
        <v>33.69</v>
      </c>
      <c r="Y40">
        <v>4.04</v>
      </c>
      <c r="Z40">
        <v>38.5</v>
      </c>
      <c r="AA40">
        <v>61.61</v>
      </c>
    </row>
    <row r="41" spans="7:27">
      <c r="G41" t="s">
        <v>83</v>
      </c>
      <c r="H41" s="115">
        <v>73.16</v>
      </c>
      <c r="I41" s="88">
        <v>117.43</v>
      </c>
      <c r="J41" s="88">
        <v>96.26</v>
      </c>
      <c r="K41" s="88">
        <v>28.88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315.73</v>
      </c>
      <c r="W41">
        <v>73.16</v>
      </c>
      <c r="X41">
        <v>117.43</v>
      </c>
      <c r="Y41">
        <v>0</v>
      </c>
      <c r="Z41">
        <v>28.88</v>
      </c>
      <c r="AA41">
        <v>96.26</v>
      </c>
    </row>
    <row r="42" spans="7:27">
      <c r="G42" t="s">
        <v>84</v>
      </c>
      <c r="H42" s="115">
        <v>53.91</v>
      </c>
      <c r="I42" s="88">
        <v>96.25</v>
      </c>
      <c r="J42" s="88">
        <v>91.45</v>
      </c>
      <c r="K42" s="88">
        <v>33.69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275.3</v>
      </c>
      <c r="W42">
        <v>53.91</v>
      </c>
      <c r="X42">
        <v>96.25</v>
      </c>
      <c r="Y42">
        <v>0</v>
      </c>
      <c r="Z42">
        <v>33.69</v>
      </c>
      <c r="AA42">
        <v>91.45</v>
      </c>
    </row>
    <row r="43" spans="7:27">
      <c r="G43" t="s">
        <v>85</v>
      </c>
      <c r="H43" s="115">
        <v>95.29</v>
      </c>
      <c r="I43" s="88">
        <v>77.010000000000005</v>
      </c>
      <c r="J43" s="88">
        <v>37.54</v>
      </c>
      <c r="K43" s="88">
        <v>9.6300000000000008</v>
      </c>
      <c r="L43" s="88">
        <v>7.22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226.69</v>
      </c>
      <c r="W43">
        <v>95.29</v>
      </c>
      <c r="X43">
        <v>77.010000000000005</v>
      </c>
      <c r="Y43">
        <v>7.22</v>
      </c>
      <c r="Z43">
        <v>9.6300000000000008</v>
      </c>
      <c r="AA43">
        <v>37.54</v>
      </c>
    </row>
    <row r="44" spans="7:27">
      <c r="G44" t="s">
        <v>86</v>
      </c>
      <c r="H44" s="115">
        <v>65.459999999999994</v>
      </c>
      <c r="I44" s="88">
        <v>81.81</v>
      </c>
      <c r="J44" s="88">
        <v>79.900000000000006</v>
      </c>
      <c r="K44" s="88">
        <v>28.88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256.05</v>
      </c>
      <c r="W44">
        <v>65.459999999999994</v>
      </c>
      <c r="X44">
        <v>81.81</v>
      </c>
      <c r="Y44">
        <v>0</v>
      </c>
      <c r="Z44">
        <v>28.88</v>
      </c>
      <c r="AA44">
        <v>79.900000000000006</v>
      </c>
    </row>
    <row r="45" spans="7:27">
      <c r="G45" t="s">
        <v>87</v>
      </c>
      <c r="H45" s="115">
        <v>85.67</v>
      </c>
      <c r="I45" s="88">
        <v>86.63</v>
      </c>
      <c r="J45" s="88">
        <v>90.49</v>
      </c>
      <c r="K45" s="88">
        <v>28.88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291.67</v>
      </c>
      <c r="W45">
        <v>85.67</v>
      </c>
      <c r="X45">
        <v>86.63</v>
      </c>
      <c r="Y45">
        <v>0</v>
      </c>
      <c r="Z45">
        <v>28.88</v>
      </c>
      <c r="AA45">
        <v>90.49</v>
      </c>
    </row>
    <row r="46" spans="7:27">
      <c r="G46" t="s">
        <v>88</v>
      </c>
      <c r="H46" s="115">
        <v>68.34</v>
      </c>
      <c r="I46" s="88">
        <v>86.63</v>
      </c>
      <c r="J46" s="88">
        <v>88.56</v>
      </c>
      <c r="K46" s="88">
        <v>28.88</v>
      </c>
      <c r="L46" s="88">
        <v>2.41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274.82</v>
      </c>
      <c r="W46">
        <v>68.34</v>
      </c>
      <c r="X46">
        <v>86.63</v>
      </c>
      <c r="Y46">
        <v>2.41</v>
      </c>
      <c r="Z46">
        <v>28.88</v>
      </c>
      <c r="AA46">
        <v>88.56</v>
      </c>
    </row>
    <row r="47" spans="7:27">
      <c r="G47" t="s">
        <v>89</v>
      </c>
      <c r="H47" s="115">
        <v>51.98</v>
      </c>
      <c r="I47" s="88">
        <v>56.8</v>
      </c>
      <c r="J47" s="88">
        <v>48.13</v>
      </c>
      <c r="K47" s="88">
        <v>28.88</v>
      </c>
      <c r="L47" s="88">
        <v>1.44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187.23</v>
      </c>
      <c r="W47">
        <v>51.98</v>
      </c>
      <c r="X47">
        <v>56.8</v>
      </c>
      <c r="Y47">
        <v>1.44</v>
      </c>
      <c r="Z47">
        <v>28.88</v>
      </c>
      <c r="AA47">
        <v>48.13</v>
      </c>
    </row>
    <row r="48" spans="7:27">
      <c r="G48" t="s">
        <v>90</v>
      </c>
      <c r="H48" s="115">
        <v>62.57</v>
      </c>
      <c r="I48" s="88">
        <v>85.67</v>
      </c>
      <c r="J48" s="88">
        <v>91.45</v>
      </c>
      <c r="K48" s="88">
        <v>4.8099999999999996</v>
      </c>
      <c r="L48" s="88">
        <v>0.48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244.98</v>
      </c>
      <c r="W48">
        <v>62.57</v>
      </c>
      <c r="X48">
        <v>85.67</v>
      </c>
      <c r="Y48">
        <v>0.48</v>
      </c>
      <c r="Z48">
        <v>4.8099999999999996</v>
      </c>
      <c r="AA48">
        <v>91.45</v>
      </c>
    </row>
    <row r="49" spans="7:27">
      <c r="G49" t="s">
        <v>91</v>
      </c>
      <c r="H49" s="115">
        <v>66.41</v>
      </c>
      <c r="I49" s="88">
        <v>51.98</v>
      </c>
      <c r="J49" s="88">
        <v>9.6300000000000008</v>
      </c>
      <c r="K49" s="88">
        <v>28.88</v>
      </c>
      <c r="L49" s="88">
        <v>4.62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161.52000000000001</v>
      </c>
      <c r="W49">
        <v>66.41</v>
      </c>
      <c r="X49">
        <v>51.98</v>
      </c>
      <c r="Y49">
        <v>4.62</v>
      </c>
      <c r="Z49">
        <v>28.88</v>
      </c>
      <c r="AA49">
        <v>9.6300000000000008</v>
      </c>
    </row>
    <row r="50" spans="7:27">
      <c r="G50" t="s">
        <v>92</v>
      </c>
      <c r="H50" s="115">
        <v>48.13</v>
      </c>
      <c r="I50" s="88">
        <v>51.98</v>
      </c>
      <c r="J50" s="88">
        <v>57.75</v>
      </c>
      <c r="K50" s="88">
        <v>28.88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186.74</v>
      </c>
      <c r="W50">
        <v>48.13</v>
      </c>
      <c r="X50">
        <v>51.98</v>
      </c>
      <c r="Y50">
        <v>0</v>
      </c>
      <c r="Z50">
        <v>28.88</v>
      </c>
      <c r="AA50">
        <v>57.75</v>
      </c>
    </row>
    <row r="51" spans="7:27">
      <c r="G51" t="s">
        <v>93</v>
      </c>
      <c r="H51" s="115">
        <v>48.13</v>
      </c>
      <c r="I51" s="88">
        <v>105.88</v>
      </c>
      <c r="J51" s="88">
        <v>14.44</v>
      </c>
      <c r="K51" s="88">
        <v>24.07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192.52</v>
      </c>
      <c r="W51">
        <v>48.13</v>
      </c>
      <c r="X51">
        <v>105.88</v>
      </c>
      <c r="Y51">
        <v>0</v>
      </c>
      <c r="Z51">
        <v>24.07</v>
      </c>
      <c r="AA51">
        <v>14.44</v>
      </c>
    </row>
    <row r="52" spans="7:27">
      <c r="G52" t="s">
        <v>94</v>
      </c>
      <c r="H52" s="115">
        <v>50.06</v>
      </c>
      <c r="I52" s="88">
        <v>86.62</v>
      </c>
      <c r="J52" s="88">
        <v>57.76</v>
      </c>
      <c r="K52" s="88">
        <v>28.88</v>
      </c>
      <c r="L52" s="88">
        <v>1.93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225.25</v>
      </c>
      <c r="W52">
        <v>50.06</v>
      </c>
      <c r="X52">
        <v>86.62</v>
      </c>
      <c r="Y52">
        <v>1.93</v>
      </c>
      <c r="Z52">
        <v>28.88</v>
      </c>
      <c r="AA52">
        <v>57.76</v>
      </c>
    </row>
    <row r="53" spans="7:27">
      <c r="G53" t="s">
        <v>95</v>
      </c>
      <c r="H53" s="115">
        <v>87.59</v>
      </c>
      <c r="I53" s="88">
        <v>77.010000000000005</v>
      </c>
      <c r="J53" s="88">
        <v>67.38</v>
      </c>
      <c r="K53" s="88">
        <v>4.8099999999999996</v>
      </c>
      <c r="L53" s="88">
        <v>1.93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238.72</v>
      </c>
      <c r="W53">
        <v>87.59</v>
      </c>
      <c r="X53">
        <v>77.010000000000005</v>
      </c>
      <c r="Y53">
        <v>1.93</v>
      </c>
      <c r="Z53">
        <v>4.8099999999999996</v>
      </c>
      <c r="AA53">
        <v>67.38</v>
      </c>
    </row>
    <row r="54" spans="7:27">
      <c r="G54" t="s">
        <v>96</v>
      </c>
      <c r="H54" s="115">
        <v>51.02</v>
      </c>
      <c r="I54" s="88">
        <v>70.27</v>
      </c>
      <c r="J54" s="88">
        <v>67.38</v>
      </c>
      <c r="K54" s="88">
        <v>33.69</v>
      </c>
      <c r="L54" s="88">
        <v>1.93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224.29</v>
      </c>
      <c r="W54">
        <v>51.02</v>
      </c>
      <c r="X54">
        <v>70.27</v>
      </c>
      <c r="Y54">
        <v>1.93</v>
      </c>
      <c r="Z54">
        <v>33.69</v>
      </c>
      <c r="AA54">
        <v>67.38</v>
      </c>
    </row>
    <row r="55" spans="7:27">
      <c r="G55" t="s">
        <v>97</v>
      </c>
      <c r="H55" s="115">
        <v>9.6300000000000008</v>
      </c>
      <c r="I55" s="88">
        <v>52.95</v>
      </c>
      <c r="J55" s="88">
        <v>0</v>
      </c>
      <c r="K55" s="88">
        <v>19.25</v>
      </c>
      <c r="L55" s="88">
        <v>5.29</v>
      </c>
      <c r="M55" s="116">
        <v>0</v>
      </c>
      <c r="N55" s="115">
        <v>0</v>
      </c>
      <c r="O55" s="88">
        <v>0</v>
      </c>
      <c r="P55" s="88">
        <v>-2</v>
      </c>
      <c r="Q55" s="88">
        <v>0</v>
      </c>
      <c r="R55" s="88">
        <v>0</v>
      </c>
      <c r="S55" s="116">
        <v>0</v>
      </c>
      <c r="U55" s="115">
        <v>-2</v>
      </c>
      <c r="V55" s="116">
        <v>87.12</v>
      </c>
      <c r="W55">
        <v>9.6300000000000008</v>
      </c>
      <c r="X55">
        <v>52.95</v>
      </c>
      <c r="Y55">
        <v>5.29</v>
      </c>
      <c r="Z55">
        <v>19.25</v>
      </c>
      <c r="AA55">
        <v>-2</v>
      </c>
    </row>
    <row r="56" spans="7:27">
      <c r="G56" t="s">
        <v>98</v>
      </c>
      <c r="H56" s="115">
        <v>25.03</v>
      </c>
      <c r="I56" s="88">
        <v>81.819999999999993</v>
      </c>
      <c r="J56" s="88">
        <v>0</v>
      </c>
      <c r="K56" s="88">
        <v>19.25</v>
      </c>
      <c r="L56" s="88">
        <v>0</v>
      </c>
      <c r="M56" s="116">
        <v>0</v>
      </c>
      <c r="N56" s="115">
        <v>0</v>
      </c>
      <c r="O56" s="88">
        <v>0</v>
      </c>
      <c r="P56" s="88">
        <v>-15</v>
      </c>
      <c r="Q56" s="88">
        <v>0</v>
      </c>
      <c r="R56" s="88">
        <v>0</v>
      </c>
      <c r="S56" s="116">
        <v>0</v>
      </c>
      <c r="U56" s="115">
        <v>-15</v>
      </c>
      <c r="V56" s="116">
        <v>126.1</v>
      </c>
      <c r="W56">
        <v>25.03</v>
      </c>
      <c r="X56">
        <v>81.819999999999993</v>
      </c>
      <c r="Y56">
        <v>0</v>
      </c>
      <c r="Z56">
        <v>19.25</v>
      </c>
      <c r="AA56">
        <v>-15</v>
      </c>
    </row>
    <row r="57" spans="7:27">
      <c r="G57" t="s">
        <v>99</v>
      </c>
      <c r="H57" s="115">
        <v>13.48</v>
      </c>
      <c r="I57" s="88">
        <v>72.19</v>
      </c>
      <c r="J57" s="88">
        <v>43.32</v>
      </c>
      <c r="K57" s="88">
        <v>19.25</v>
      </c>
      <c r="L57" s="88">
        <v>0</v>
      </c>
      <c r="M57" s="116">
        <v>0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148.24</v>
      </c>
      <c r="W57">
        <v>13.48</v>
      </c>
      <c r="X57">
        <v>72.19</v>
      </c>
      <c r="Y57">
        <v>0</v>
      </c>
      <c r="Z57">
        <v>19.25</v>
      </c>
      <c r="AA57">
        <v>43.32</v>
      </c>
    </row>
    <row r="58" spans="7:27">
      <c r="G58" t="s">
        <v>100</v>
      </c>
      <c r="H58" s="115">
        <v>0</v>
      </c>
      <c r="I58" s="88">
        <v>79.89</v>
      </c>
      <c r="J58" s="88">
        <v>72.2</v>
      </c>
      <c r="K58" s="88">
        <v>4.8099999999999996</v>
      </c>
      <c r="L58" s="88">
        <v>0</v>
      </c>
      <c r="M58" s="116">
        <v>0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156.9</v>
      </c>
      <c r="W58">
        <v>0</v>
      </c>
      <c r="X58">
        <v>79.89</v>
      </c>
      <c r="Y58">
        <v>0</v>
      </c>
      <c r="Z58">
        <v>4.8099999999999996</v>
      </c>
      <c r="AA58">
        <v>72.2</v>
      </c>
    </row>
    <row r="59" spans="7:27">
      <c r="G59" t="s">
        <v>101</v>
      </c>
      <c r="H59" s="115">
        <v>0</v>
      </c>
      <c r="I59" s="88">
        <v>65.459999999999994</v>
      </c>
      <c r="J59" s="88">
        <v>19.25</v>
      </c>
      <c r="K59" s="88">
        <v>33.69</v>
      </c>
      <c r="L59" s="88">
        <v>0</v>
      </c>
      <c r="M59" s="116">
        <v>0</v>
      </c>
      <c r="N59" s="115">
        <v>-52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-52</v>
      </c>
      <c r="V59" s="116">
        <v>118.4</v>
      </c>
      <c r="W59">
        <v>-52</v>
      </c>
      <c r="X59">
        <v>65.459999999999994</v>
      </c>
      <c r="Y59">
        <v>0</v>
      </c>
      <c r="Z59">
        <v>33.69</v>
      </c>
      <c r="AA59">
        <v>19.25</v>
      </c>
    </row>
    <row r="60" spans="7:27">
      <c r="G60" t="s">
        <v>102</v>
      </c>
      <c r="H60" s="115">
        <v>0</v>
      </c>
      <c r="I60" s="88">
        <v>79.89</v>
      </c>
      <c r="J60" s="88">
        <v>72.2</v>
      </c>
      <c r="K60" s="88">
        <v>19.25</v>
      </c>
      <c r="L60" s="88">
        <v>0</v>
      </c>
      <c r="M60" s="116">
        <v>0</v>
      </c>
      <c r="N60" s="115">
        <v>-22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-22</v>
      </c>
      <c r="V60" s="116">
        <v>171.34</v>
      </c>
      <c r="W60">
        <v>-22</v>
      </c>
      <c r="X60">
        <v>79.89</v>
      </c>
      <c r="Y60">
        <v>0</v>
      </c>
      <c r="Z60">
        <v>19.25</v>
      </c>
      <c r="AA60">
        <v>72.2</v>
      </c>
    </row>
    <row r="61" spans="7:27">
      <c r="G61" t="s">
        <v>103</v>
      </c>
      <c r="H61" s="115">
        <v>0</v>
      </c>
      <c r="I61" s="88">
        <v>75.08</v>
      </c>
      <c r="J61" s="88">
        <v>22.14</v>
      </c>
      <c r="K61" s="88">
        <v>19.25</v>
      </c>
      <c r="L61" s="88">
        <v>4.24</v>
      </c>
      <c r="M61" s="116">
        <v>0</v>
      </c>
      <c r="N61" s="115">
        <v>-17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-17</v>
      </c>
      <c r="V61" s="116">
        <v>120.71</v>
      </c>
      <c r="W61">
        <v>-17</v>
      </c>
      <c r="X61">
        <v>75.08</v>
      </c>
      <c r="Y61">
        <v>4.24</v>
      </c>
      <c r="Z61">
        <v>19.25</v>
      </c>
      <c r="AA61">
        <v>22.14</v>
      </c>
    </row>
    <row r="62" spans="7:27">
      <c r="G62" t="s">
        <v>104</v>
      </c>
      <c r="H62" s="115">
        <v>0</v>
      </c>
      <c r="I62" s="88">
        <v>44.28</v>
      </c>
      <c r="J62" s="88">
        <v>67.38</v>
      </c>
      <c r="K62" s="88">
        <v>19.25</v>
      </c>
      <c r="L62" s="88">
        <v>0</v>
      </c>
      <c r="M62" s="116">
        <v>0</v>
      </c>
      <c r="N62" s="115">
        <v>-20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-20</v>
      </c>
      <c r="V62" s="116">
        <v>130.91</v>
      </c>
      <c r="W62">
        <v>-20</v>
      </c>
      <c r="X62">
        <v>44.28</v>
      </c>
      <c r="Y62">
        <v>0</v>
      </c>
      <c r="Z62">
        <v>19.25</v>
      </c>
      <c r="AA62">
        <v>67.38</v>
      </c>
    </row>
    <row r="63" spans="7:27">
      <c r="G63" t="s">
        <v>105</v>
      </c>
      <c r="H63" s="115">
        <v>0</v>
      </c>
      <c r="I63" s="88">
        <v>52.94</v>
      </c>
      <c r="J63" s="88">
        <v>4.8099999999999996</v>
      </c>
      <c r="K63" s="88">
        <v>9.6300000000000008</v>
      </c>
      <c r="L63" s="88">
        <v>0</v>
      </c>
      <c r="M63" s="116">
        <v>0</v>
      </c>
      <c r="N63" s="115">
        <v>-38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-38</v>
      </c>
      <c r="V63" s="116">
        <v>67.38</v>
      </c>
      <c r="W63">
        <v>-38</v>
      </c>
      <c r="X63">
        <v>52.94</v>
      </c>
      <c r="Y63">
        <v>0</v>
      </c>
      <c r="Z63">
        <v>9.6300000000000008</v>
      </c>
      <c r="AA63">
        <v>4.8099999999999996</v>
      </c>
    </row>
    <row r="64" spans="7:27">
      <c r="G64" t="s">
        <v>106</v>
      </c>
      <c r="H64" s="115">
        <v>0</v>
      </c>
      <c r="I64" s="88">
        <v>19.25</v>
      </c>
      <c r="J64" s="88">
        <v>57.76</v>
      </c>
      <c r="K64" s="88">
        <v>28.88</v>
      </c>
      <c r="L64" s="88">
        <v>0</v>
      </c>
      <c r="M64" s="116">
        <v>0</v>
      </c>
      <c r="N64" s="115">
        <v>-66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>
        <v>-66</v>
      </c>
      <c r="V64" s="116">
        <v>105.89</v>
      </c>
      <c r="W64">
        <v>-66</v>
      </c>
      <c r="X64">
        <v>19.25</v>
      </c>
      <c r="Y64">
        <v>0</v>
      </c>
      <c r="Z64">
        <v>28.88</v>
      </c>
      <c r="AA64">
        <v>57.76</v>
      </c>
    </row>
    <row r="65" spans="7:27">
      <c r="G65" t="s">
        <v>107</v>
      </c>
      <c r="H65" s="115">
        <v>0</v>
      </c>
      <c r="I65" s="88">
        <v>0</v>
      </c>
      <c r="J65" s="88">
        <v>24.06</v>
      </c>
      <c r="K65" s="88">
        <v>14.44</v>
      </c>
      <c r="L65" s="88">
        <v>0</v>
      </c>
      <c r="M65" s="116">
        <v>0</v>
      </c>
      <c r="N65" s="115">
        <v>-88</v>
      </c>
      <c r="O65" s="88">
        <v>-15</v>
      </c>
      <c r="P65" s="88">
        <v>0</v>
      </c>
      <c r="Q65" s="88">
        <v>0</v>
      </c>
      <c r="R65" s="88">
        <v>0</v>
      </c>
      <c r="S65" s="116">
        <v>0</v>
      </c>
      <c r="U65" s="115">
        <v>-103</v>
      </c>
      <c r="V65" s="116">
        <v>38.5</v>
      </c>
      <c r="W65">
        <v>-88</v>
      </c>
      <c r="X65">
        <v>-15</v>
      </c>
      <c r="Y65">
        <v>0</v>
      </c>
      <c r="Z65">
        <v>14.44</v>
      </c>
      <c r="AA65">
        <v>24.06</v>
      </c>
    </row>
    <row r="66" spans="7:27">
      <c r="G66" t="s">
        <v>108</v>
      </c>
      <c r="H66" s="115">
        <v>0</v>
      </c>
      <c r="I66" s="88">
        <v>0</v>
      </c>
      <c r="J66" s="88">
        <v>24.07</v>
      </c>
      <c r="K66" s="88">
        <v>28.87</v>
      </c>
      <c r="L66" s="88">
        <v>0</v>
      </c>
      <c r="M66" s="116">
        <v>0</v>
      </c>
      <c r="N66" s="115">
        <v>-59</v>
      </c>
      <c r="O66" s="88">
        <v>-15</v>
      </c>
      <c r="P66" s="88">
        <v>0</v>
      </c>
      <c r="Q66" s="88">
        <v>0</v>
      </c>
      <c r="R66" s="88">
        <v>0</v>
      </c>
      <c r="S66" s="116">
        <v>0</v>
      </c>
      <c r="U66" s="115">
        <v>-74</v>
      </c>
      <c r="V66" s="116">
        <v>52.94</v>
      </c>
      <c r="W66">
        <v>-59</v>
      </c>
      <c r="X66">
        <v>-15</v>
      </c>
      <c r="Y66">
        <v>0</v>
      </c>
      <c r="Z66">
        <v>28.87</v>
      </c>
      <c r="AA66">
        <v>24.07</v>
      </c>
    </row>
    <row r="67" spans="7:27">
      <c r="G67" t="s">
        <v>109</v>
      </c>
      <c r="H67" s="115">
        <v>0</v>
      </c>
      <c r="I67" s="88">
        <v>0</v>
      </c>
      <c r="J67" s="88">
        <v>0</v>
      </c>
      <c r="K67" s="88">
        <v>14.44</v>
      </c>
      <c r="L67" s="88">
        <v>4.43</v>
      </c>
      <c r="M67" s="116">
        <v>0</v>
      </c>
      <c r="N67" s="115">
        <v>-100</v>
      </c>
      <c r="O67" s="88">
        <v>-35</v>
      </c>
      <c r="P67" s="88">
        <v>-15</v>
      </c>
      <c r="Q67" s="88">
        <v>0</v>
      </c>
      <c r="R67" s="88">
        <v>0</v>
      </c>
      <c r="S67" s="116">
        <v>0</v>
      </c>
      <c r="U67" s="115">
        <v>-150</v>
      </c>
      <c r="V67" s="116">
        <v>18.87</v>
      </c>
      <c r="W67">
        <v>-100</v>
      </c>
      <c r="X67">
        <v>-35</v>
      </c>
      <c r="Y67">
        <v>4.43</v>
      </c>
      <c r="Z67">
        <v>14.44</v>
      </c>
      <c r="AA67">
        <v>-15</v>
      </c>
    </row>
    <row r="68" spans="7:27">
      <c r="G68" t="s">
        <v>110</v>
      </c>
      <c r="H68" s="115">
        <v>0</v>
      </c>
      <c r="I68" s="88">
        <v>24.07</v>
      </c>
      <c r="J68" s="88">
        <v>43.32</v>
      </c>
      <c r="K68" s="88">
        <v>4.8099999999999996</v>
      </c>
      <c r="L68" s="88">
        <v>0</v>
      </c>
      <c r="M68" s="116">
        <v>0</v>
      </c>
      <c r="N68" s="115">
        <v>-62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-62</v>
      </c>
      <c r="V68" s="116">
        <v>72.2</v>
      </c>
      <c r="W68">
        <v>-62</v>
      </c>
      <c r="X68">
        <v>24.07</v>
      </c>
      <c r="Y68">
        <v>0</v>
      </c>
      <c r="Z68">
        <v>4.8099999999999996</v>
      </c>
      <c r="AA68">
        <v>43.32</v>
      </c>
    </row>
    <row r="69" spans="7:27">
      <c r="G69" t="s">
        <v>111</v>
      </c>
      <c r="H69" s="115">
        <v>0</v>
      </c>
      <c r="I69" s="88">
        <v>14.44</v>
      </c>
      <c r="J69" s="88">
        <v>38.51</v>
      </c>
      <c r="K69" s="88">
        <v>19.25</v>
      </c>
      <c r="L69" s="88">
        <v>0</v>
      </c>
      <c r="M69" s="116">
        <v>0</v>
      </c>
      <c r="N69" s="115">
        <v>-11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>
        <v>-11</v>
      </c>
      <c r="V69" s="116">
        <v>72.2</v>
      </c>
      <c r="W69">
        <v>-11</v>
      </c>
      <c r="X69">
        <v>14.44</v>
      </c>
      <c r="Y69">
        <v>0</v>
      </c>
      <c r="Z69">
        <v>19.25</v>
      </c>
      <c r="AA69">
        <v>38.51</v>
      </c>
    </row>
    <row r="70" spans="7:27">
      <c r="G70" t="s">
        <v>112</v>
      </c>
      <c r="H70" s="115">
        <v>38.5</v>
      </c>
      <c r="I70" s="88">
        <v>43.32</v>
      </c>
      <c r="J70" s="88">
        <v>38.5</v>
      </c>
      <c r="K70" s="88">
        <v>28.88</v>
      </c>
      <c r="L70" s="88">
        <v>0</v>
      </c>
      <c r="M70" s="116">
        <v>0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149.19999999999999</v>
      </c>
      <c r="W70">
        <v>38.5</v>
      </c>
      <c r="X70">
        <v>43.32</v>
      </c>
      <c r="Y70">
        <v>0</v>
      </c>
      <c r="Z70">
        <v>28.88</v>
      </c>
      <c r="AA70">
        <v>38.5</v>
      </c>
    </row>
    <row r="71" spans="7:27">
      <c r="G71" t="s">
        <v>113</v>
      </c>
      <c r="H71" s="115">
        <v>0</v>
      </c>
      <c r="I71" s="88">
        <v>92.41</v>
      </c>
      <c r="J71" s="88">
        <v>0</v>
      </c>
      <c r="K71" s="88">
        <v>28.88</v>
      </c>
      <c r="L71" s="88">
        <v>0</v>
      </c>
      <c r="M71" s="116">
        <v>0</v>
      </c>
      <c r="N71" s="115">
        <v>-8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-8</v>
      </c>
      <c r="V71" s="116">
        <v>121.29</v>
      </c>
      <c r="W71">
        <v>-8</v>
      </c>
      <c r="X71">
        <v>92.41</v>
      </c>
      <c r="Y71">
        <v>0</v>
      </c>
      <c r="Z71">
        <v>28.88</v>
      </c>
      <c r="AA71">
        <v>0</v>
      </c>
    </row>
    <row r="72" spans="7:27">
      <c r="G72" t="s">
        <v>114</v>
      </c>
      <c r="H72" s="115">
        <v>0</v>
      </c>
      <c r="I72" s="88">
        <v>72.2</v>
      </c>
      <c r="J72" s="88">
        <v>0</v>
      </c>
      <c r="K72" s="88">
        <v>19.25</v>
      </c>
      <c r="L72" s="88">
        <v>0</v>
      </c>
      <c r="M72" s="116">
        <v>0</v>
      </c>
      <c r="N72" s="115">
        <v>-11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-11</v>
      </c>
      <c r="V72" s="116">
        <v>91.45</v>
      </c>
      <c r="W72">
        <v>-11</v>
      </c>
      <c r="X72">
        <v>72.2</v>
      </c>
      <c r="Y72">
        <v>0</v>
      </c>
      <c r="Z72">
        <v>19.25</v>
      </c>
      <c r="AA72">
        <v>0</v>
      </c>
    </row>
    <row r="73" spans="7:27">
      <c r="G73" t="s">
        <v>115</v>
      </c>
      <c r="H73" s="115">
        <v>23.1</v>
      </c>
      <c r="I73" s="88">
        <v>60.64</v>
      </c>
      <c r="J73" s="88">
        <v>0</v>
      </c>
      <c r="K73" s="88">
        <v>9.6300000000000008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93.37</v>
      </c>
      <c r="W73">
        <v>23.1</v>
      </c>
      <c r="X73">
        <v>60.64</v>
      </c>
      <c r="Y73">
        <v>0</v>
      </c>
      <c r="Z73">
        <v>9.6300000000000008</v>
      </c>
      <c r="AA73">
        <v>0</v>
      </c>
    </row>
    <row r="74" spans="7:27">
      <c r="G74" t="s">
        <v>116</v>
      </c>
      <c r="H74" s="115">
        <v>0</v>
      </c>
      <c r="I74" s="88">
        <v>41.39</v>
      </c>
      <c r="J74" s="88">
        <v>0</v>
      </c>
      <c r="K74" s="88">
        <v>28.88</v>
      </c>
      <c r="L74" s="88">
        <v>0</v>
      </c>
      <c r="M74" s="116">
        <v>0</v>
      </c>
      <c r="N74" s="115">
        <v>-39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-39</v>
      </c>
      <c r="V74" s="116">
        <v>70.27</v>
      </c>
      <c r="W74">
        <v>-39</v>
      </c>
      <c r="X74">
        <v>41.39</v>
      </c>
      <c r="Y74">
        <v>0</v>
      </c>
      <c r="Z74">
        <v>28.88</v>
      </c>
      <c r="AA74">
        <v>0</v>
      </c>
    </row>
    <row r="75" spans="7:27">
      <c r="G75" t="s">
        <v>117</v>
      </c>
      <c r="H75" s="115">
        <v>0</v>
      </c>
      <c r="I75" s="88">
        <v>33.69</v>
      </c>
      <c r="J75" s="88">
        <v>48.13</v>
      </c>
      <c r="K75" s="88">
        <v>28.88</v>
      </c>
      <c r="L75" s="88">
        <v>0</v>
      </c>
      <c r="M75" s="116">
        <v>0</v>
      </c>
      <c r="N75" s="115">
        <v>-27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-27</v>
      </c>
      <c r="V75" s="116">
        <v>110.7</v>
      </c>
      <c r="W75">
        <v>-27</v>
      </c>
      <c r="X75">
        <v>33.69</v>
      </c>
      <c r="Y75">
        <v>0</v>
      </c>
      <c r="Z75">
        <v>28.88</v>
      </c>
      <c r="AA75">
        <v>48.13</v>
      </c>
    </row>
    <row r="76" spans="7:27">
      <c r="G76" t="s">
        <v>118</v>
      </c>
      <c r="H76" s="115">
        <v>0</v>
      </c>
      <c r="I76" s="88">
        <v>0</v>
      </c>
      <c r="J76" s="88">
        <v>48.13</v>
      </c>
      <c r="K76" s="88">
        <v>9.6300000000000008</v>
      </c>
      <c r="L76" s="88">
        <v>0</v>
      </c>
      <c r="M76" s="116">
        <v>0</v>
      </c>
      <c r="N76" s="115">
        <v>-80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-80</v>
      </c>
      <c r="V76" s="116">
        <v>57.76</v>
      </c>
      <c r="W76">
        <v>-80</v>
      </c>
      <c r="X76">
        <v>0</v>
      </c>
      <c r="Y76">
        <v>0</v>
      </c>
      <c r="Z76">
        <v>9.6300000000000008</v>
      </c>
      <c r="AA76">
        <v>48.13</v>
      </c>
    </row>
    <row r="77" spans="7:27">
      <c r="G77" t="s">
        <v>119</v>
      </c>
      <c r="H77" s="115">
        <v>0</v>
      </c>
      <c r="I77" s="88">
        <v>0</v>
      </c>
      <c r="J77" s="88">
        <v>48.13</v>
      </c>
      <c r="K77" s="88">
        <v>33.69</v>
      </c>
      <c r="L77" s="88">
        <v>0.96</v>
      </c>
      <c r="M77" s="116">
        <v>0</v>
      </c>
      <c r="N77" s="115">
        <v>-13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-13</v>
      </c>
      <c r="V77" s="116">
        <v>82.78</v>
      </c>
      <c r="W77">
        <v>-13</v>
      </c>
      <c r="X77">
        <v>0</v>
      </c>
      <c r="Y77">
        <v>0.96</v>
      </c>
      <c r="Z77">
        <v>33.69</v>
      </c>
      <c r="AA77">
        <v>48.13</v>
      </c>
    </row>
    <row r="78" spans="7:27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1.93</v>
      </c>
      <c r="M78" s="116">
        <v>0</v>
      </c>
      <c r="N78" s="115">
        <v>-15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>
        <v>-15</v>
      </c>
      <c r="V78" s="116">
        <v>1.93</v>
      </c>
      <c r="W78">
        <v>-15</v>
      </c>
      <c r="X78">
        <v>0</v>
      </c>
      <c r="Y78">
        <v>1.93</v>
      </c>
      <c r="Z78">
        <v>0</v>
      </c>
      <c r="AA78">
        <v>0</v>
      </c>
    </row>
    <row r="79" spans="7:27">
      <c r="G79" t="s">
        <v>121</v>
      </c>
      <c r="H79" s="115">
        <v>0</v>
      </c>
      <c r="I79" s="88">
        <v>38.51</v>
      </c>
      <c r="J79" s="88">
        <v>19.25</v>
      </c>
      <c r="K79" s="88">
        <v>38.5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>
        <v>0</v>
      </c>
      <c r="V79" s="116">
        <v>96.26</v>
      </c>
      <c r="W79">
        <v>0</v>
      </c>
      <c r="X79">
        <v>38.51</v>
      </c>
      <c r="Y79">
        <v>0</v>
      </c>
      <c r="Z79">
        <v>38.5</v>
      </c>
      <c r="AA79">
        <v>19.25</v>
      </c>
    </row>
    <row r="80" spans="7:27">
      <c r="G80" t="s">
        <v>122</v>
      </c>
      <c r="H80" s="115">
        <v>0</v>
      </c>
      <c r="I80" s="88">
        <v>24.07</v>
      </c>
      <c r="J80" s="88">
        <v>19.25</v>
      </c>
      <c r="K80" s="88">
        <v>0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>
        <v>0</v>
      </c>
      <c r="V80" s="116">
        <v>43.32</v>
      </c>
      <c r="W80">
        <v>0</v>
      </c>
      <c r="X80">
        <v>24.07</v>
      </c>
      <c r="Y80">
        <v>0</v>
      </c>
      <c r="Z80">
        <v>0</v>
      </c>
      <c r="AA80">
        <v>19.25</v>
      </c>
    </row>
    <row r="81" spans="7:27">
      <c r="G81" t="s">
        <v>123</v>
      </c>
      <c r="H81" s="115">
        <v>0</v>
      </c>
      <c r="I81" s="88">
        <v>57.76</v>
      </c>
      <c r="J81" s="88">
        <v>0</v>
      </c>
      <c r="K81" s="88">
        <v>0</v>
      </c>
      <c r="L81" s="88">
        <v>2.21</v>
      </c>
      <c r="M81" s="116">
        <v>0</v>
      </c>
      <c r="N81" s="115">
        <v>-10</v>
      </c>
      <c r="O81" s="88">
        <v>0</v>
      </c>
      <c r="P81" s="88">
        <v>-15</v>
      </c>
      <c r="Q81" s="88">
        <v>0</v>
      </c>
      <c r="R81" s="88">
        <v>0</v>
      </c>
      <c r="S81" s="116">
        <v>0</v>
      </c>
      <c r="U81" s="115">
        <v>-25</v>
      </c>
      <c r="V81" s="116">
        <v>59.97</v>
      </c>
      <c r="W81">
        <v>-10</v>
      </c>
      <c r="X81">
        <v>57.76</v>
      </c>
      <c r="Y81">
        <v>2.21</v>
      </c>
      <c r="Z81">
        <v>0</v>
      </c>
      <c r="AA81">
        <v>-15</v>
      </c>
    </row>
    <row r="82" spans="7:27">
      <c r="G82" t="s">
        <v>124</v>
      </c>
      <c r="H82" s="115">
        <v>23.1</v>
      </c>
      <c r="I82" s="88">
        <v>0</v>
      </c>
      <c r="J82" s="88">
        <v>0</v>
      </c>
      <c r="K82" s="88">
        <v>0</v>
      </c>
      <c r="L82" s="88">
        <v>1.64</v>
      </c>
      <c r="M82" s="116">
        <v>0</v>
      </c>
      <c r="N82" s="115">
        <v>0</v>
      </c>
      <c r="O82" s="88">
        <v>-5</v>
      </c>
      <c r="P82" s="88">
        <v>0</v>
      </c>
      <c r="Q82" s="88">
        <v>0</v>
      </c>
      <c r="R82" s="88">
        <v>0</v>
      </c>
      <c r="S82" s="116">
        <v>0</v>
      </c>
      <c r="U82" s="115">
        <v>-5</v>
      </c>
      <c r="V82" s="116">
        <v>24.74</v>
      </c>
      <c r="W82">
        <v>23.1</v>
      </c>
      <c r="X82">
        <v>-5</v>
      </c>
      <c r="Y82">
        <v>1.64</v>
      </c>
      <c r="Z82">
        <v>0</v>
      </c>
      <c r="AA82">
        <v>0</v>
      </c>
    </row>
    <row r="83" spans="7:27">
      <c r="G83" t="s">
        <v>125</v>
      </c>
      <c r="H83" s="115">
        <v>0</v>
      </c>
      <c r="I83" s="88">
        <v>28.88</v>
      </c>
      <c r="J83" s="88">
        <v>0</v>
      </c>
      <c r="K83" s="88">
        <v>0</v>
      </c>
      <c r="L83" s="88">
        <v>1.44</v>
      </c>
      <c r="M83" s="116">
        <v>0</v>
      </c>
      <c r="N83" s="115">
        <v>-51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>
        <v>-51</v>
      </c>
      <c r="V83" s="116">
        <v>30.32</v>
      </c>
      <c r="W83">
        <v>-51</v>
      </c>
      <c r="X83">
        <v>28.88</v>
      </c>
      <c r="Y83">
        <v>1.44</v>
      </c>
      <c r="Z83">
        <v>0</v>
      </c>
      <c r="AA83">
        <v>0</v>
      </c>
    </row>
    <row r="84" spans="7:27">
      <c r="G84" t="s">
        <v>126</v>
      </c>
      <c r="H84" s="115">
        <v>0</v>
      </c>
      <c r="I84" s="88">
        <v>28.88</v>
      </c>
      <c r="J84" s="88">
        <v>48.12</v>
      </c>
      <c r="K84" s="88">
        <v>24.07</v>
      </c>
      <c r="L84" s="88">
        <v>1.1599999999999999</v>
      </c>
      <c r="M84" s="116">
        <v>0</v>
      </c>
      <c r="N84" s="115">
        <v>-20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-20</v>
      </c>
      <c r="V84" s="116">
        <v>102.23</v>
      </c>
      <c r="W84">
        <v>-20</v>
      </c>
      <c r="X84">
        <v>28.88</v>
      </c>
      <c r="Y84">
        <v>1.1599999999999999</v>
      </c>
      <c r="Z84">
        <v>24.07</v>
      </c>
      <c r="AA84">
        <v>48.12</v>
      </c>
    </row>
    <row r="85" spans="7:27">
      <c r="G85" t="s">
        <v>127</v>
      </c>
      <c r="H85" s="115">
        <v>12.51</v>
      </c>
      <c r="I85" s="88">
        <v>14.45</v>
      </c>
      <c r="J85" s="88">
        <v>0</v>
      </c>
      <c r="K85" s="88">
        <v>0</v>
      </c>
      <c r="L85" s="88">
        <v>4.5199999999999996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>
        <v>0</v>
      </c>
      <c r="V85" s="116">
        <v>31.48</v>
      </c>
      <c r="W85">
        <v>12.51</v>
      </c>
      <c r="X85">
        <v>14.45</v>
      </c>
      <c r="Y85">
        <v>4.5199999999999996</v>
      </c>
      <c r="Z85">
        <v>0</v>
      </c>
      <c r="AA85">
        <v>0</v>
      </c>
    </row>
    <row r="86" spans="7:27">
      <c r="G86" t="s">
        <v>128</v>
      </c>
      <c r="H86" s="115">
        <v>0</v>
      </c>
      <c r="I86" s="88">
        <v>38.51</v>
      </c>
      <c r="J86" s="88">
        <v>19.25</v>
      </c>
      <c r="K86" s="88">
        <v>0</v>
      </c>
      <c r="L86" s="88">
        <v>0</v>
      </c>
      <c r="M86" s="116">
        <v>0</v>
      </c>
      <c r="N86" s="115">
        <v>-18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>
        <v>-18</v>
      </c>
      <c r="V86" s="116">
        <v>57.76</v>
      </c>
      <c r="W86">
        <v>-18</v>
      </c>
      <c r="X86">
        <v>38.51</v>
      </c>
      <c r="Y86">
        <v>0</v>
      </c>
      <c r="Z86">
        <v>0</v>
      </c>
      <c r="AA86">
        <v>19.25</v>
      </c>
    </row>
    <row r="87" spans="7:27">
      <c r="G87" t="s">
        <v>129</v>
      </c>
      <c r="H87" s="115">
        <v>36.58</v>
      </c>
      <c r="I87" s="88">
        <v>67.38</v>
      </c>
      <c r="J87" s="88">
        <v>0</v>
      </c>
      <c r="K87" s="88">
        <v>0</v>
      </c>
      <c r="L87" s="88">
        <v>5.58</v>
      </c>
      <c r="M87" s="116">
        <v>0</v>
      </c>
      <c r="N87" s="115">
        <v>0</v>
      </c>
      <c r="O87" s="88">
        <v>0</v>
      </c>
      <c r="P87" s="88">
        <v>-50</v>
      </c>
      <c r="Q87" s="88">
        <v>0</v>
      </c>
      <c r="R87" s="88">
        <v>0</v>
      </c>
      <c r="S87" s="116">
        <v>0</v>
      </c>
      <c r="U87" s="115">
        <v>-50</v>
      </c>
      <c r="V87" s="116">
        <v>109.54</v>
      </c>
      <c r="W87">
        <v>36.58</v>
      </c>
      <c r="X87">
        <v>67.38</v>
      </c>
      <c r="Y87">
        <v>5.58</v>
      </c>
      <c r="Z87">
        <v>0</v>
      </c>
      <c r="AA87">
        <v>-50</v>
      </c>
    </row>
    <row r="88" spans="7:27">
      <c r="G88" t="s">
        <v>130</v>
      </c>
      <c r="H88" s="115">
        <v>15.4</v>
      </c>
      <c r="I88" s="88">
        <v>105.88</v>
      </c>
      <c r="J88" s="88">
        <v>0</v>
      </c>
      <c r="K88" s="88">
        <v>0</v>
      </c>
      <c r="L88" s="88">
        <v>5.01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>
        <v>0</v>
      </c>
      <c r="V88" s="116">
        <v>126.29</v>
      </c>
      <c r="W88">
        <v>15.4</v>
      </c>
      <c r="X88">
        <v>105.88</v>
      </c>
      <c r="Y88">
        <v>5.01</v>
      </c>
      <c r="Z88">
        <v>0</v>
      </c>
      <c r="AA88">
        <v>0</v>
      </c>
    </row>
    <row r="89" spans="7:27">
      <c r="G89" t="s">
        <v>131</v>
      </c>
      <c r="H89" s="115">
        <v>0</v>
      </c>
      <c r="I89" s="88">
        <v>57.75</v>
      </c>
      <c r="J89" s="88">
        <v>28.88</v>
      </c>
      <c r="K89" s="88">
        <v>9.6300000000000008</v>
      </c>
      <c r="L89" s="88">
        <v>4.5199999999999996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100.78</v>
      </c>
      <c r="W89">
        <v>0</v>
      </c>
      <c r="X89">
        <v>57.75</v>
      </c>
      <c r="Y89">
        <v>4.5199999999999996</v>
      </c>
      <c r="Z89">
        <v>9.6300000000000008</v>
      </c>
      <c r="AA89">
        <v>28.88</v>
      </c>
    </row>
    <row r="90" spans="7:27">
      <c r="G90" t="s">
        <v>132</v>
      </c>
      <c r="H90" s="115">
        <v>0</v>
      </c>
      <c r="I90" s="88">
        <v>62.57</v>
      </c>
      <c r="J90" s="88">
        <v>0</v>
      </c>
      <c r="K90" s="88">
        <v>0</v>
      </c>
      <c r="L90" s="88">
        <v>4.62</v>
      </c>
      <c r="M90" s="116">
        <v>0</v>
      </c>
      <c r="N90" s="115">
        <v>0</v>
      </c>
      <c r="O90" s="88">
        <v>0</v>
      </c>
      <c r="P90" s="88">
        <v>0</v>
      </c>
      <c r="Q90" s="88">
        <v>-30</v>
      </c>
      <c r="R90" s="88">
        <v>0</v>
      </c>
      <c r="S90" s="116">
        <v>0</v>
      </c>
      <c r="U90" s="115">
        <v>-30</v>
      </c>
      <c r="V90" s="116">
        <v>67.19</v>
      </c>
      <c r="W90">
        <v>0</v>
      </c>
      <c r="X90">
        <v>62.57</v>
      </c>
      <c r="Y90">
        <v>4.62</v>
      </c>
      <c r="Z90">
        <v>-30</v>
      </c>
      <c r="AA90">
        <v>0</v>
      </c>
    </row>
    <row r="91" spans="7:27">
      <c r="G91" t="s">
        <v>133</v>
      </c>
      <c r="H91" s="115">
        <v>26.95</v>
      </c>
      <c r="I91" s="88">
        <v>62.57</v>
      </c>
      <c r="J91" s="88">
        <v>0</v>
      </c>
      <c r="K91" s="88">
        <v>0</v>
      </c>
      <c r="L91" s="88">
        <v>7.41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96.93</v>
      </c>
      <c r="W91">
        <v>26.95</v>
      </c>
      <c r="X91">
        <v>62.57</v>
      </c>
      <c r="Y91">
        <v>7.41</v>
      </c>
      <c r="Z91">
        <v>0</v>
      </c>
      <c r="AA91">
        <v>0</v>
      </c>
    </row>
    <row r="92" spans="7:27">
      <c r="G92" t="s">
        <v>134</v>
      </c>
      <c r="H92" s="115">
        <v>0</v>
      </c>
      <c r="I92" s="88">
        <v>62.57</v>
      </c>
      <c r="J92" s="88">
        <v>0</v>
      </c>
      <c r="K92" s="88">
        <v>0</v>
      </c>
      <c r="L92" s="88">
        <v>0</v>
      </c>
      <c r="M92" s="116">
        <v>0</v>
      </c>
      <c r="N92" s="115">
        <v>-8</v>
      </c>
      <c r="O92" s="88">
        <v>0</v>
      </c>
      <c r="P92" s="88">
        <v>-43</v>
      </c>
      <c r="Q92" s="88">
        <v>0</v>
      </c>
      <c r="R92" s="88">
        <v>0</v>
      </c>
      <c r="S92" s="116">
        <v>0</v>
      </c>
      <c r="U92" s="115">
        <v>-51</v>
      </c>
      <c r="V92" s="116">
        <v>62.57</v>
      </c>
      <c r="W92">
        <v>-8</v>
      </c>
      <c r="X92">
        <v>62.57</v>
      </c>
      <c r="Y92">
        <v>0</v>
      </c>
      <c r="Z92">
        <v>0</v>
      </c>
      <c r="AA92">
        <v>-43</v>
      </c>
    </row>
    <row r="93" spans="7:27">
      <c r="G93" t="s">
        <v>135</v>
      </c>
      <c r="H93" s="115">
        <v>0</v>
      </c>
      <c r="I93" s="88">
        <v>57.75</v>
      </c>
      <c r="J93" s="88">
        <v>0</v>
      </c>
      <c r="K93" s="88">
        <v>0</v>
      </c>
      <c r="L93" s="88">
        <v>2.12</v>
      </c>
      <c r="M93" s="116">
        <v>0</v>
      </c>
      <c r="N93" s="115">
        <v>-43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>
        <v>-43</v>
      </c>
      <c r="V93" s="116">
        <v>59.87</v>
      </c>
      <c r="W93">
        <v>-43</v>
      </c>
      <c r="X93">
        <v>57.75</v>
      </c>
      <c r="Y93">
        <v>2.12</v>
      </c>
      <c r="Z93">
        <v>0</v>
      </c>
      <c r="AA93">
        <v>0</v>
      </c>
    </row>
    <row r="94" spans="7:27">
      <c r="G94" t="s">
        <v>136</v>
      </c>
      <c r="H94" s="115">
        <v>0</v>
      </c>
      <c r="I94" s="88">
        <v>57.75</v>
      </c>
      <c r="J94" s="88">
        <v>0</v>
      </c>
      <c r="K94" s="88">
        <v>0</v>
      </c>
      <c r="L94" s="88">
        <v>1.64</v>
      </c>
      <c r="M94" s="116">
        <v>0</v>
      </c>
      <c r="N94" s="115">
        <v>-20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>
        <v>-20</v>
      </c>
      <c r="V94" s="116">
        <v>59.39</v>
      </c>
      <c r="W94">
        <v>-20</v>
      </c>
      <c r="X94">
        <v>57.75</v>
      </c>
      <c r="Y94">
        <v>1.64</v>
      </c>
      <c r="Z94">
        <v>0</v>
      </c>
      <c r="AA94">
        <v>0</v>
      </c>
    </row>
    <row r="95" spans="7:27">
      <c r="G95" t="s">
        <v>137</v>
      </c>
      <c r="H95" s="115">
        <v>0</v>
      </c>
      <c r="I95" s="88">
        <v>91.45</v>
      </c>
      <c r="J95" s="88">
        <v>0</v>
      </c>
      <c r="K95" s="88">
        <v>0</v>
      </c>
      <c r="L95" s="88">
        <v>1.25</v>
      </c>
      <c r="M95" s="116">
        <v>0</v>
      </c>
      <c r="N95" s="115">
        <v>-6</v>
      </c>
      <c r="O95" s="88">
        <v>0</v>
      </c>
      <c r="P95" s="88">
        <v>-55</v>
      </c>
      <c r="Q95" s="88">
        <v>-35</v>
      </c>
      <c r="R95" s="88">
        <v>0</v>
      </c>
      <c r="S95" s="116">
        <v>0</v>
      </c>
      <c r="U95" s="115">
        <v>-96</v>
      </c>
      <c r="V95" s="116">
        <v>92.7</v>
      </c>
      <c r="W95">
        <v>-6</v>
      </c>
      <c r="X95">
        <v>91.45</v>
      </c>
      <c r="Y95">
        <v>1.25</v>
      </c>
      <c r="Z95">
        <v>-35</v>
      </c>
      <c r="AA95">
        <v>-55</v>
      </c>
    </row>
    <row r="96" spans="7:27">
      <c r="G96" t="s">
        <v>138</v>
      </c>
      <c r="H96" s="115">
        <v>0</v>
      </c>
      <c r="I96" s="88">
        <v>24.07</v>
      </c>
      <c r="J96" s="88">
        <v>0</v>
      </c>
      <c r="K96" s="88">
        <v>0</v>
      </c>
      <c r="L96" s="88">
        <v>0.48</v>
      </c>
      <c r="M96" s="116">
        <v>0</v>
      </c>
      <c r="N96" s="115">
        <v>0</v>
      </c>
      <c r="O96" s="88">
        <v>0</v>
      </c>
      <c r="P96" s="88">
        <v>-15</v>
      </c>
      <c r="Q96" s="88">
        <v>0</v>
      </c>
      <c r="R96" s="88">
        <v>0</v>
      </c>
      <c r="S96" s="116">
        <v>0</v>
      </c>
      <c r="U96" s="115">
        <v>-15</v>
      </c>
      <c r="V96" s="116">
        <v>24.55</v>
      </c>
      <c r="W96">
        <v>0</v>
      </c>
      <c r="X96">
        <v>24.07</v>
      </c>
      <c r="Y96">
        <v>0.48</v>
      </c>
      <c r="Z96">
        <v>0</v>
      </c>
      <c r="AA96">
        <v>-15</v>
      </c>
    </row>
    <row r="97" spans="1:83">
      <c r="G97" t="s">
        <v>139</v>
      </c>
      <c r="H97" s="115">
        <v>0</v>
      </c>
      <c r="I97" s="88">
        <v>33.69</v>
      </c>
      <c r="J97" s="88">
        <v>0</v>
      </c>
      <c r="K97" s="88">
        <v>0</v>
      </c>
      <c r="L97" s="88">
        <v>4.62</v>
      </c>
      <c r="M97" s="116">
        <v>0</v>
      </c>
      <c r="N97" s="115">
        <v>-48</v>
      </c>
      <c r="O97" s="88">
        <v>0</v>
      </c>
      <c r="P97" s="88">
        <v>-40</v>
      </c>
      <c r="Q97" s="88">
        <v>0</v>
      </c>
      <c r="R97" s="88">
        <v>0</v>
      </c>
      <c r="S97" s="116">
        <v>0</v>
      </c>
      <c r="U97" s="115">
        <v>-88</v>
      </c>
      <c r="V97" s="116">
        <v>38.31</v>
      </c>
      <c r="W97">
        <v>-48</v>
      </c>
      <c r="X97">
        <v>33.69</v>
      </c>
      <c r="Y97">
        <v>4.62</v>
      </c>
      <c r="Z97">
        <v>0</v>
      </c>
      <c r="AA97">
        <v>-40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-19</v>
      </c>
      <c r="O98" s="88">
        <v>0</v>
      </c>
      <c r="P98" s="88">
        <v>-50</v>
      </c>
      <c r="Q98" s="88">
        <v>0</v>
      </c>
      <c r="R98" s="88">
        <v>0</v>
      </c>
      <c r="S98" s="116">
        <v>0</v>
      </c>
      <c r="U98" s="115">
        <v>-69</v>
      </c>
      <c r="V98" s="116">
        <v>0</v>
      </c>
      <c r="W98">
        <v>-19</v>
      </c>
      <c r="X98">
        <v>0</v>
      </c>
      <c r="Y98">
        <v>0</v>
      </c>
      <c r="Z98">
        <v>0</v>
      </c>
      <c r="AA98">
        <v>-50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0.37853249999999999</v>
      </c>
      <c r="I99" s="111">
        <f t="shared" ref="I99:BQ99" si="1">SUM(I3:I98)/4000</f>
        <v>0.79774750000000028</v>
      </c>
      <c r="J99" s="111">
        <f t="shared" si="1"/>
        <v>0.48226500000000011</v>
      </c>
      <c r="K99" s="111">
        <f t="shared" si="1"/>
        <v>0.26712750000000002</v>
      </c>
      <c r="L99" s="111">
        <f t="shared" si="1"/>
        <v>4.7500000000000021E-2</v>
      </c>
      <c r="M99" s="111">
        <f t="shared" si="1"/>
        <v>0</v>
      </c>
      <c r="N99" s="110">
        <f t="shared" si="1"/>
        <v>-0.48225000000000001</v>
      </c>
      <c r="O99" s="111">
        <f t="shared" si="1"/>
        <v>-0.1885</v>
      </c>
      <c r="P99" s="111">
        <f t="shared" si="1"/>
        <v>-0.54100000000000004</v>
      </c>
      <c r="Q99" s="111">
        <f t="shared" si="1"/>
        <v>-0.1</v>
      </c>
      <c r="R99" s="111">
        <f t="shared" si="1"/>
        <v>0</v>
      </c>
      <c r="S99" s="112">
        <f t="shared" si="1"/>
        <v>0</v>
      </c>
      <c r="U99" s="110">
        <f t="shared" si="1"/>
        <v>-1.31175</v>
      </c>
      <c r="V99" s="112">
        <f t="shared" si="1"/>
        <v>1.9731724999999996</v>
      </c>
      <c r="W99">
        <f t="shared" si="1"/>
        <v>-0.10371750000000003</v>
      </c>
      <c r="X99">
        <f t="shared" si="1"/>
        <v>0.60924750000000016</v>
      </c>
      <c r="Y99">
        <f t="shared" si="1"/>
        <v>4.7500000000000021E-2</v>
      </c>
      <c r="Z99">
        <f t="shared" si="1"/>
        <v>0.16712749999999998</v>
      </c>
      <c r="AA99">
        <f t="shared" si="1"/>
        <v>-5.8734999999999926E-2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R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4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5</v>
      </c>
      <c r="U1" s="223" t="s">
        <v>343</v>
      </c>
      <c r="V1" s="224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U2" s="115" t="s">
        <v>231</v>
      </c>
      <c r="V2" s="116" t="s">
        <v>230</v>
      </c>
      <c r="W2" s="30" t="s">
        <v>152</v>
      </c>
      <c r="X2" t="s">
        <v>504</v>
      </c>
    </row>
    <row r="3" spans="1:24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504</v>
      </c>
      <c r="U3" s="115"/>
      <c r="V3" s="116">
        <v>0</v>
      </c>
      <c r="W3">
        <v>0</v>
      </c>
      <c r="X3">
        <v>0</v>
      </c>
    </row>
    <row r="4" spans="1:24">
      <c r="A4" t="s">
        <v>416</v>
      </c>
      <c r="B4" t="s">
        <v>263</v>
      </c>
      <c r="D4" t="s">
        <v>440</v>
      </c>
      <c r="F4" t="s">
        <v>504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T4" t="s">
        <v>504</v>
      </c>
      <c r="U4" s="115"/>
      <c r="V4" s="116">
        <v>0</v>
      </c>
      <c r="W4">
        <v>0</v>
      </c>
      <c r="X4">
        <v>0</v>
      </c>
    </row>
    <row r="5" spans="1:24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</row>
    <row r="6" spans="1:24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</row>
    <row r="7" spans="1:24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</row>
    <row r="8" spans="1:24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</row>
    <row r="9" spans="1:24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</row>
    <row r="10" spans="1:24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</row>
    <row r="11" spans="1:24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</row>
    <row r="12" spans="1:24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</row>
    <row r="13" spans="1:24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</row>
    <row r="14" spans="1:24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</row>
    <row r="15" spans="1:24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</row>
    <row r="16" spans="1:24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</row>
    <row r="17" spans="7:24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</row>
    <row r="18" spans="7:24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</row>
    <row r="19" spans="7:24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</row>
    <row r="20" spans="7:24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</row>
    <row r="21" spans="7:24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</row>
    <row r="22" spans="7:24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</row>
    <row r="23" spans="7:24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0.26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0.26</v>
      </c>
      <c r="W23">
        <v>0</v>
      </c>
      <c r="X23">
        <v>0.26</v>
      </c>
    </row>
    <row r="24" spans="7:24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1.74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1.74</v>
      </c>
      <c r="W24">
        <v>0</v>
      </c>
      <c r="X24">
        <v>1.74</v>
      </c>
    </row>
    <row r="25" spans="7:24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1.89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1.89</v>
      </c>
      <c r="W25">
        <v>0</v>
      </c>
      <c r="X25">
        <v>1.89</v>
      </c>
    </row>
    <row r="26" spans="7:24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2.86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2.86</v>
      </c>
      <c r="W26">
        <v>0</v>
      </c>
      <c r="X26">
        <v>2.86</v>
      </c>
    </row>
    <row r="27" spans="7:24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0.62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0.62</v>
      </c>
      <c r="W27">
        <v>0</v>
      </c>
      <c r="X27">
        <v>0.62</v>
      </c>
    </row>
    <row r="28" spans="7:24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1.83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1.83</v>
      </c>
      <c r="W28">
        <v>0</v>
      </c>
      <c r="X28">
        <v>1.83</v>
      </c>
    </row>
    <row r="29" spans="7:24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2.99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2.99</v>
      </c>
      <c r="W29">
        <v>0</v>
      </c>
      <c r="X29">
        <v>2.99</v>
      </c>
    </row>
    <row r="30" spans="7:24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0.24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0.24</v>
      </c>
      <c r="W30">
        <v>0</v>
      </c>
      <c r="X30">
        <v>0.24</v>
      </c>
    </row>
    <row r="31" spans="7:24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1.9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1.9</v>
      </c>
      <c r="W31">
        <v>0</v>
      </c>
      <c r="X31">
        <v>1.9</v>
      </c>
    </row>
    <row r="32" spans="7:24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2.64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2.64</v>
      </c>
      <c r="W32">
        <v>0</v>
      </c>
      <c r="X32">
        <v>2.64</v>
      </c>
    </row>
    <row r="33" spans="7:24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5.2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5.2</v>
      </c>
      <c r="W33">
        <v>0</v>
      </c>
      <c r="X33">
        <v>5.2</v>
      </c>
    </row>
    <row r="34" spans="7:24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2.17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2.17</v>
      </c>
      <c r="W34">
        <v>0</v>
      </c>
      <c r="X34">
        <v>2.17</v>
      </c>
    </row>
    <row r="35" spans="7:24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2.66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2.66</v>
      </c>
      <c r="W35">
        <v>0</v>
      </c>
      <c r="X35">
        <v>2.66</v>
      </c>
    </row>
    <row r="36" spans="7:24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4.8600000000000003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4.8600000000000003</v>
      </c>
      <c r="W36">
        <v>0</v>
      </c>
      <c r="X36">
        <v>4.8600000000000003</v>
      </c>
    </row>
    <row r="37" spans="7:24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0.08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0.08</v>
      </c>
      <c r="W37">
        <v>0</v>
      </c>
      <c r="X37">
        <v>0.08</v>
      </c>
    </row>
    <row r="38" spans="7:24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6.3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6.3</v>
      </c>
      <c r="W38">
        <v>0</v>
      </c>
      <c r="X38">
        <v>6.3</v>
      </c>
    </row>
    <row r="39" spans="7:24">
      <c r="G39" t="s">
        <v>81</v>
      </c>
      <c r="H39" s="115">
        <v>0</v>
      </c>
      <c r="I39" s="88">
        <v>0</v>
      </c>
      <c r="J39" s="88">
        <v>0</v>
      </c>
      <c r="K39" s="88">
        <v>4.8099999999999996</v>
      </c>
      <c r="L39" s="88">
        <v>0</v>
      </c>
      <c r="M39" s="116">
        <v>5.85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10.66</v>
      </c>
      <c r="W39">
        <v>4.8099999999999996</v>
      </c>
      <c r="X39">
        <v>5.85</v>
      </c>
    </row>
    <row r="40" spans="7:24">
      <c r="G40" t="s">
        <v>82</v>
      </c>
      <c r="H40" s="115">
        <v>0</v>
      </c>
      <c r="I40" s="88">
        <v>0</v>
      </c>
      <c r="J40" s="88">
        <v>0</v>
      </c>
      <c r="K40" s="88">
        <v>19.25</v>
      </c>
      <c r="L40" s="88">
        <v>0</v>
      </c>
      <c r="M40" s="116">
        <v>9.2100000000000009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28.46</v>
      </c>
      <c r="W40">
        <v>19.25</v>
      </c>
      <c r="X40">
        <v>9.2100000000000009</v>
      </c>
    </row>
    <row r="41" spans="7:24">
      <c r="G41" t="s">
        <v>83</v>
      </c>
      <c r="H41" s="115">
        <v>0</v>
      </c>
      <c r="I41" s="88">
        <v>0</v>
      </c>
      <c r="J41" s="88">
        <v>0</v>
      </c>
      <c r="K41" s="88">
        <v>19.25</v>
      </c>
      <c r="L41" s="88">
        <v>0</v>
      </c>
      <c r="M41" s="116">
        <v>4.62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23.87</v>
      </c>
      <c r="W41">
        <v>19.25</v>
      </c>
      <c r="X41">
        <v>4.62</v>
      </c>
    </row>
    <row r="42" spans="7:24">
      <c r="G42" t="s">
        <v>84</v>
      </c>
      <c r="H42" s="115">
        <v>0</v>
      </c>
      <c r="I42" s="88">
        <v>0</v>
      </c>
      <c r="J42" s="88">
        <v>0</v>
      </c>
      <c r="K42" s="88">
        <v>19.25</v>
      </c>
      <c r="L42" s="88">
        <v>0</v>
      </c>
      <c r="M42" s="116">
        <v>4.91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24.16</v>
      </c>
      <c r="W42">
        <v>19.25</v>
      </c>
      <c r="X42">
        <v>4.91</v>
      </c>
    </row>
    <row r="43" spans="7:24">
      <c r="G43" t="s">
        <v>85</v>
      </c>
      <c r="H43" s="115">
        <v>0</v>
      </c>
      <c r="I43" s="88">
        <v>0</v>
      </c>
      <c r="J43" s="88">
        <v>0</v>
      </c>
      <c r="K43" s="88">
        <v>9.6300000000000008</v>
      </c>
      <c r="L43" s="88">
        <v>0</v>
      </c>
      <c r="M43" s="116">
        <v>5.39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15.02</v>
      </c>
      <c r="W43">
        <v>9.6300000000000008</v>
      </c>
      <c r="X43">
        <v>5.39</v>
      </c>
    </row>
    <row r="44" spans="7:24">
      <c r="G44" t="s">
        <v>86</v>
      </c>
      <c r="H44" s="115">
        <v>0</v>
      </c>
      <c r="I44" s="88">
        <v>0</v>
      </c>
      <c r="J44" s="88">
        <v>0</v>
      </c>
      <c r="K44" s="88">
        <v>28.87</v>
      </c>
      <c r="L44" s="88">
        <v>0</v>
      </c>
      <c r="M44" s="116">
        <v>0.1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28.97</v>
      </c>
      <c r="W44">
        <v>28.87</v>
      </c>
      <c r="X44">
        <v>0.1</v>
      </c>
    </row>
    <row r="45" spans="7:24">
      <c r="G45" t="s">
        <v>87</v>
      </c>
      <c r="H45" s="115">
        <v>0</v>
      </c>
      <c r="I45" s="88">
        <v>0</v>
      </c>
      <c r="J45" s="88">
        <v>0</v>
      </c>
      <c r="K45" s="88">
        <v>28.88</v>
      </c>
      <c r="L45" s="88">
        <v>0</v>
      </c>
      <c r="M45" s="116">
        <v>1.73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30.61</v>
      </c>
      <c r="W45">
        <v>28.88</v>
      </c>
      <c r="X45">
        <v>1.73</v>
      </c>
    </row>
    <row r="46" spans="7:24">
      <c r="G46" t="s">
        <v>88</v>
      </c>
      <c r="H46" s="115">
        <v>0</v>
      </c>
      <c r="I46" s="88">
        <v>0</v>
      </c>
      <c r="J46" s="88">
        <v>0</v>
      </c>
      <c r="K46" s="88">
        <v>28.88</v>
      </c>
      <c r="L46" s="88">
        <v>0</v>
      </c>
      <c r="M46" s="116">
        <v>1.06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29.94</v>
      </c>
      <c r="W46">
        <v>28.88</v>
      </c>
      <c r="X46">
        <v>1.06</v>
      </c>
    </row>
    <row r="47" spans="7:24">
      <c r="G47" t="s">
        <v>89</v>
      </c>
      <c r="H47" s="115">
        <v>0</v>
      </c>
      <c r="I47" s="88">
        <v>0</v>
      </c>
      <c r="J47" s="88">
        <v>0</v>
      </c>
      <c r="K47" s="88">
        <v>28.88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28.88</v>
      </c>
      <c r="W47">
        <v>28.88</v>
      </c>
      <c r="X47">
        <v>0</v>
      </c>
    </row>
    <row r="48" spans="7:24">
      <c r="G48" t="s">
        <v>90</v>
      </c>
      <c r="H48" s="115">
        <v>0</v>
      </c>
      <c r="I48" s="88">
        <v>0</v>
      </c>
      <c r="J48" s="88">
        <v>0</v>
      </c>
      <c r="K48" s="88">
        <v>9.6300000000000008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9.6300000000000008</v>
      </c>
      <c r="W48">
        <v>9.6300000000000008</v>
      </c>
      <c r="X48">
        <v>0</v>
      </c>
    </row>
    <row r="49" spans="7:24">
      <c r="G49" t="s">
        <v>91</v>
      </c>
      <c r="H49" s="115">
        <v>0</v>
      </c>
      <c r="I49" s="88">
        <v>0</v>
      </c>
      <c r="J49" s="88">
        <v>0</v>
      </c>
      <c r="K49" s="88">
        <v>28.88</v>
      </c>
      <c r="L49" s="88">
        <v>0</v>
      </c>
      <c r="M49" s="116">
        <v>0.66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29.54</v>
      </c>
      <c r="W49">
        <v>28.88</v>
      </c>
      <c r="X49">
        <v>0.66</v>
      </c>
    </row>
    <row r="50" spans="7:24">
      <c r="G50" t="s">
        <v>92</v>
      </c>
      <c r="H50" s="115">
        <v>0</v>
      </c>
      <c r="I50" s="88">
        <v>0</v>
      </c>
      <c r="J50" s="88">
        <v>0</v>
      </c>
      <c r="K50" s="88">
        <v>28.87</v>
      </c>
      <c r="L50" s="88">
        <v>0</v>
      </c>
      <c r="M50" s="116">
        <v>1.63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30.5</v>
      </c>
      <c r="W50">
        <v>28.87</v>
      </c>
      <c r="X50">
        <v>1.63</v>
      </c>
    </row>
    <row r="51" spans="7:24">
      <c r="G51" t="s">
        <v>93</v>
      </c>
      <c r="H51" s="115">
        <v>0</v>
      </c>
      <c r="I51" s="88">
        <v>0</v>
      </c>
      <c r="J51" s="88">
        <v>0</v>
      </c>
      <c r="K51" s="88">
        <v>28.88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28.88</v>
      </c>
      <c r="W51">
        <v>28.88</v>
      </c>
      <c r="X51">
        <v>0</v>
      </c>
    </row>
    <row r="52" spans="7:24">
      <c r="G52" t="s">
        <v>94</v>
      </c>
      <c r="H52" s="115">
        <v>0</v>
      </c>
      <c r="I52" s="88">
        <v>0</v>
      </c>
      <c r="J52" s="88">
        <v>0</v>
      </c>
      <c r="K52" s="88">
        <v>28.88</v>
      </c>
      <c r="L52" s="88">
        <v>0</v>
      </c>
      <c r="M52" s="116">
        <v>2.61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31.49</v>
      </c>
      <c r="W52">
        <v>28.88</v>
      </c>
      <c r="X52">
        <v>2.61</v>
      </c>
    </row>
    <row r="53" spans="7:24">
      <c r="G53" t="s">
        <v>95</v>
      </c>
      <c r="H53" s="115">
        <v>0</v>
      </c>
      <c r="I53" s="88">
        <v>0</v>
      </c>
      <c r="J53" s="88">
        <v>0</v>
      </c>
      <c r="K53" s="88">
        <v>9.6199999999999992</v>
      </c>
      <c r="L53" s="88">
        <v>0</v>
      </c>
      <c r="M53" s="116">
        <v>1.4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11.02</v>
      </c>
      <c r="W53">
        <v>9.6199999999999992</v>
      </c>
      <c r="X53">
        <v>1.4</v>
      </c>
    </row>
    <row r="54" spans="7:24">
      <c r="G54" t="s">
        <v>96</v>
      </c>
      <c r="H54" s="115">
        <v>0</v>
      </c>
      <c r="I54" s="88">
        <v>0</v>
      </c>
      <c r="J54" s="88">
        <v>0</v>
      </c>
      <c r="K54" s="88">
        <v>28.88</v>
      </c>
      <c r="L54" s="88">
        <v>0</v>
      </c>
      <c r="M54" s="116">
        <v>4.5199999999999996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33.4</v>
      </c>
      <c r="W54">
        <v>28.88</v>
      </c>
      <c r="X54">
        <v>4.5199999999999996</v>
      </c>
    </row>
    <row r="55" spans="7:24">
      <c r="G55" t="s">
        <v>97</v>
      </c>
      <c r="H55" s="115">
        <v>0</v>
      </c>
      <c r="I55" s="88">
        <v>0</v>
      </c>
      <c r="J55" s="88">
        <v>0</v>
      </c>
      <c r="K55" s="88">
        <v>28.87</v>
      </c>
      <c r="L55" s="88">
        <v>0</v>
      </c>
      <c r="M55" s="116">
        <v>3.73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32.6</v>
      </c>
      <c r="W55">
        <v>28.87</v>
      </c>
      <c r="X55">
        <v>3.73</v>
      </c>
    </row>
    <row r="56" spans="7:24">
      <c r="G56" t="s">
        <v>98</v>
      </c>
      <c r="H56" s="115">
        <v>0</v>
      </c>
      <c r="I56" s="88">
        <v>0</v>
      </c>
      <c r="J56" s="88">
        <v>0</v>
      </c>
      <c r="K56" s="88">
        <v>28.87</v>
      </c>
      <c r="L56" s="88">
        <v>0</v>
      </c>
      <c r="M56" s="116">
        <v>2.68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31.55</v>
      </c>
      <c r="W56">
        <v>28.87</v>
      </c>
      <c r="X56">
        <v>2.68</v>
      </c>
    </row>
    <row r="57" spans="7:24">
      <c r="G57" t="s">
        <v>99</v>
      </c>
      <c r="H57" s="115">
        <v>0</v>
      </c>
      <c r="I57" s="88">
        <v>0</v>
      </c>
      <c r="J57" s="88">
        <v>0</v>
      </c>
      <c r="K57" s="88">
        <v>28.88</v>
      </c>
      <c r="L57" s="88">
        <v>0</v>
      </c>
      <c r="M57" s="116">
        <v>2.39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31.27</v>
      </c>
      <c r="W57">
        <v>28.88</v>
      </c>
      <c r="X57">
        <v>2.39</v>
      </c>
    </row>
    <row r="58" spans="7:24">
      <c r="G58" t="s">
        <v>100</v>
      </c>
      <c r="H58" s="115">
        <v>0</v>
      </c>
      <c r="I58" s="88">
        <v>0</v>
      </c>
      <c r="J58" s="88">
        <v>0</v>
      </c>
      <c r="K58" s="88">
        <v>9.6300000000000008</v>
      </c>
      <c r="L58" s="88">
        <v>0</v>
      </c>
      <c r="M58" s="116">
        <v>0.23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9.86</v>
      </c>
      <c r="W58">
        <v>9.6300000000000008</v>
      </c>
      <c r="X58">
        <v>0.23</v>
      </c>
    </row>
    <row r="59" spans="7:24">
      <c r="G59" t="s">
        <v>101</v>
      </c>
      <c r="H59" s="115">
        <v>0</v>
      </c>
      <c r="I59" s="88">
        <v>0</v>
      </c>
      <c r="J59" s="88">
        <v>0</v>
      </c>
      <c r="K59" s="88">
        <v>28.88</v>
      </c>
      <c r="L59" s="88">
        <v>0</v>
      </c>
      <c r="M59" s="116">
        <v>4.91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33.79</v>
      </c>
      <c r="W59">
        <v>28.88</v>
      </c>
      <c r="X59">
        <v>4.91</v>
      </c>
    </row>
    <row r="60" spans="7:24">
      <c r="G60" t="s">
        <v>102</v>
      </c>
      <c r="H60" s="115">
        <v>0</v>
      </c>
      <c r="I60" s="88">
        <v>0</v>
      </c>
      <c r="J60" s="88">
        <v>0</v>
      </c>
      <c r="K60" s="88">
        <v>28.88</v>
      </c>
      <c r="L60" s="88">
        <v>0</v>
      </c>
      <c r="M60" s="116">
        <v>4.1399999999999997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33.020000000000003</v>
      </c>
      <c r="W60">
        <v>28.88</v>
      </c>
      <c r="X60">
        <v>4.1399999999999997</v>
      </c>
    </row>
    <row r="61" spans="7:24">
      <c r="G61" t="s">
        <v>103</v>
      </c>
      <c r="H61" s="115">
        <v>0</v>
      </c>
      <c r="I61" s="88">
        <v>0</v>
      </c>
      <c r="J61" s="88">
        <v>0</v>
      </c>
      <c r="K61" s="88">
        <v>28.87</v>
      </c>
      <c r="L61" s="88">
        <v>0</v>
      </c>
      <c r="M61" s="116">
        <v>9.6300000000000008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38.5</v>
      </c>
      <c r="W61">
        <v>28.87</v>
      </c>
      <c r="X61">
        <v>9.6300000000000008</v>
      </c>
    </row>
    <row r="62" spans="7:24">
      <c r="G62" t="s">
        <v>104</v>
      </c>
      <c r="H62" s="115">
        <v>0</v>
      </c>
      <c r="I62" s="88">
        <v>0</v>
      </c>
      <c r="J62" s="88">
        <v>0</v>
      </c>
      <c r="K62" s="88">
        <v>28.88</v>
      </c>
      <c r="L62" s="88">
        <v>0</v>
      </c>
      <c r="M62" s="116">
        <v>0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28.88</v>
      </c>
      <c r="W62">
        <v>28.88</v>
      </c>
      <c r="X62">
        <v>0</v>
      </c>
    </row>
    <row r="63" spans="7:24">
      <c r="G63" t="s">
        <v>105</v>
      </c>
      <c r="H63" s="115">
        <v>0</v>
      </c>
      <c r="I63" s="88">
        <v>0</v>
      </c>
      <c r="J63" s="88">
        <v>0</v>
      </c>
      <c r="K63" s="88">
        <v>4.8099999999999996</v>
      </c>
      <c r="L63" s="88">
        <v>0</v>
      </c>
      <c r="M63" s="116">
        <v>5.78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10.59</v>
      </c>
      <c r="W63">
        <v>4.8099999999999996</v>
      </c>
      <c r="X63">
        <v>5.78</v>
      </c>
    </row>
    <row r="64" spans="7:24">
      <c r="G64" t="s">
        <v>106</v>
      </c>
      <c r="H64" s="115">
        <v>0</v>
      </c>
      <c r="I64" s="88">
        <v>0</v>
      </c>
      <c r="J64" s="88">
        <v>0</v>
      </c>
      <c r="K64" s="88">
        <v>28.88</v>
      </c>
      <c r="L64" s="88">
        <v>0</v>
      </c>
      <c r="M64" s="116">
        <v>6.35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35.229999999999997</v>
      </c>
      <c r="W64">
        <v>28.88</v>
      </c>
      <c r="X64">
        <v>6.35</v>
      </c>
    </row>
    <row r="65" spans="7:24">
      <c r="G65" t="s">
        <v>107</v>
      </c>
      <c r="H65" s="115">
        <v>0</v>
      </c>
      <c r="I65" s="88">
        <v>0</v>
      </c>
      <c r="J65" s="88">
        <v>0</v>
      </c>
      <c r="K65" s="88">
        <v>28.88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28.88</v>
      </c>
      <c r="W65">
        <v>28.88</v>
      </c>
      <c r="X65">
        <v>0</v>
      </c>
    </row>
    <row r="66" spans="7:24">
      <c r="G66" t="s">
        <v>108</v>
      </c>
      <c r="H66" s="115">
        <v>0</v>
      </c>
      <c r="I66" s="88">
        <v>0</v>
      </c>
      <c r="J66" s="88">
        <v>0</v>
      </c>
      <c r="K66" s="88">
        <v>28.88</v>
      </c>
      <c r="L66" s="88">
        <v>0</v>
      </c>
      <c r="M66" s="116">
        <v>3.85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32.729999999999997</v>
      </c>
      <c r="W66">
        <v>28.88</v>
      </c>
      <c r="X66">
        <v>3.85</v>
      </c>
    </row>
    <row r="67" spans="7:24">
      <c r="G67" t="s">
        <v>109</v>
      </c>
      <c r="H67" s="115">
        <v>0</v>
      </c>
      <c r="I67" s="88">
        <v>0</v>
      </c>
      <c r="J67" s="88">
        <v>0</v>
      </c>
      <c r="K67" s="88">
        <v>28.88</v>
      </c>
      <c r="L67" s="88">
        <v>0</v>
      </c>
      <c r="M67" s="116">
        <v>3.56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32.44</v>
      </c>
      <c r="W67">
        <v>28.88</v>
      </c>
      <c r="X67">
        <v>3.56</v>
      </c>
    </row>
    <row r="68" spans="7:24">
      <c r="G68" t="s">
        <v>110</v>
      </c>
      <c r="H68" s="115">
        <v>0</v>
      </c>
      <c r="I68" s="88">
        <v>0</v>
      </c>
      <c r="J68" s="88">
        <v>0</v>
      </c>
      <c r="K68" s="88">
        <v>0</v>
      </c>
      <c r="L68" s="88">
        <v>0</v>
      </c>
      <c r="M68" s="116">
        <v>7.48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7.48</v>
      </c>
      <c r="W68">
        <v>0</v>
      </c>
      <c r="X68">
        <v>7.48</v>
      </c>
    </row>
    <row r="69" spans="7:24">
      <c r="G69" t="s">
        <v>111</v>
      </c>
      <c r="H69" s="115">
        <v>0</v>
      </c>
      <c r="I69" s="88">
        <v>0</v>
      </c>
      <c r="J69" s="88">
        <v>0</v>
      </c>
      <c r="K69" s="88">
        <v>28.88</v>
      </c>
      <c r="L69" s="88">
        <v>0</v>
      </c>
      <c r="M69" s="116">
        <v>3.49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32.369999999999997</v>
      </c>
      <c r="W69">
        <v>28.88</v>
      </c>
      <c r="X69">
        <v>3.49</v>
      </c>
    </row>
    <row r="70" spans="7:24">
      <c r="G70" t="s">
        <v>112</v>
      </c>
      <c r="H70" s="115">
        <v>0</v>
      </c>
      <c r="I70" s="88">
        <v>0</v>
      </c>
      <c r="J70" s="88">
        <v>0</v>
      </c>
      <c r="K70" s="88">
        <v>9.6199999999999992</v>
      </c>
      <c r="L70" s="88">
        <v>0</v>
      </c>
      <c r="M70" s="116">
        <v>2.62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12.24</v>
      </c>
      <c r="W70">
        <v>9.6199999999999992</v>
      </c>
      <c r="X70">
        <v>2.62</v>
      </c>
    </row>
    <row r="71" spans="7:24">
      <c r="G71" t="s">
        <v>113</v>
      </c>
      <c r="H71" s="115">
        <v>0</v>
      </c>
      <c r="I71" s="88">
        <v>0</v>
      </c>
      <c r="J71" s="88">
        <v>0</v>
      </c>
      <c r="K71" s="88">
        <v>28.87</v>
      </c>
      <c r="L71" s="88">
        <v>0</v>
      </c>
      <c r="M71" s="116">
        <v>2.95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31.82</v>
      </c>
      <c r="W71">
        <v>28.87</v>
      </c>
      <c r="X71">
        <v>2.95</v>
      </c>
    </row>
    <row r="72" spans="7:24">
      <c r="G72" t="s">
        <v>114</v>
      </c>
      <c r="H72" s="115">
        <v>0</v>
      </c>
      <c r="I72" s="88">
        <v>0</v>
      </c>
      <c r="J72" s="88">
        <v>0</v>
      </c>
      <c r="K72" s="88">
        <v>19.25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19.25</v>
      </c>
      <c r="W72">
        <v>19.25</v>
      </c>
      <c r="X72">
        <v>0</v>
      </c>
    </row>
    <row r="73" spans="7:24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0</v>
      </c>
      <c r="W73">
        <v>0</v>
      </c>
      <c r="X73">
        <v>0</v>
      </c>
    </row>
    <row r="74" spans="7:24">
      <c r="G74" t="s">
        <v>116</v>
      </c>
      <c r="H74" s="115">
        <v>0</v>
      </c>
      <c r="I74" s="88">
        <v>0</v>
      </c>
      <c r="J74" s="88">
        <v>0</v>
      </c>
      <c r="K74" s="88">
        <v>19.25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19.25</v>
      </c>
      <c r="W74">
        <v>19.25</v>
      </c>
      <c r="X74">
        <v>0</v>
      </c>
    </row>
    <row r="75" spans="7:24">
      <c r="G75" t="s">
        <v>117</v>
      </c>
      <c r="H75" s="115">
        <v>0</v>
      </c>
      <c r="I75" s="88">
        <v>0</v>
      </c>
      <c r="J75" s="88">
        <v>0</v>
      </c>
      <c r="K75" s="88">
        <v>19.25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19.25</v>
      </c>
      <c r="W75">
        <v>19.25</v>
      </c>
      <c r="X75">
        <v>0</v>
      </c>
    </row>
    <row r="76" spans="7:24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0</v>
      </c>
      <c r="W76">
        <v>0</v>
      </c>
      <c r="X76">
        <v>0</v>
      </c>
    </row>
    <row r="77" spans="7:24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0</v>
      </c>
      <c r="W77">
        <v>0</v>
      </c>
      <c r="X77">
        <v>0</v>
      </c>
    </row>
    <row r="78" spans="7:24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</row>
    <row r="79" spans="7:24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0</v>
      </c>
      <c r="W79">
        <v>0</v>
      </c>
      <c r="X79">
        <v>0</v>
      </c>
    </row>
    <row r="80" spans="7:24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2.09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2.09</v>
      </c>
      <c r="W80">
        <v>0</v>
      </c>
      <c r="X80">
        <v>2.09</v>
      </c>
    </row>
    <row r="81" spans="7:24">
      <c r="G81" t="s">
        <v>123</v>
      </c>
      <c r="H81" s="115">
        <v>0</v>
      </c>
      <c r="I81" s="88">
        <v>0</v>
      </c>
      <c r="J81" s="88">
        <v>0</v>
      </c>
      <c r="K81" s="88">
        <v>0</v>
      </c>
      <c r="L81" s="88">
        <v>0</v>
      </c>
      <c r="M81" s="116">
        <v>2.76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2.76</v>
      </c>
      <c r="W81">
        <v>0</v>
      </c>
      <c r="X81">
        <v>2.76</v>
      </c>
    </row>
    <row r="82" spans="7:24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4.57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4.57</v>
      </c>
      <c r="W82">
        <v>0</v>
      </c>
      <c r="X82">
        <v>4.57</v>
      </c>
    </row>
    <row r="83" spans="7:24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</row>
    <row r="84" spans="7:24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</row>
    <row r="85" spans="7:24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0</v>
      </c>
      <c r="W85">
        <v>0</v>
      </c>
      <c r="X85">
        <v>0</v>
      </c>
    </row>
    <row r="86" spans="7:24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</row>
    <row r="87" spans="7:24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</row>
    <row r="88" spans="7:24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</row>
    <row r="89" spans="7:24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</row>
    <row r="90" spans="7:24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</row>
    <row r="91" spans="7:24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</row>
    <row r="92" spans="7:24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</row>
    <row r="93" spans="7:24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</row>
    <row r="94" spans="7:24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</row>
    <row r="95" spans="7:24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</row>
    <row r="96" spans="7:24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0.02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0.02</v>
      </c>
      <c r="W96">
        <v>0</v>
      </c>
      <c r="X96">
        <v>0.02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0.04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0.04</v>
      </c>
      <c r="W97">
        <v>0</v>
      </c>
      <c r="X97">
        <v>0.04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0.20213749999999997</v>
      </c>
      <c r="L99" s="111">
        <f t="shared" si="1"/>
        <v>0</v>
      </c>
      <c r="M99" s="111">
        <f t="shared" si="1"/>
        <v>3.8799999999999987E-2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0.24093750000000005</v>
      </c>
      <c r="W99">
        <f t="shared" si="1"/>
        <v>0.20213749999999997</v>
      </c>
      <c r="X99">
        <f t="shared" si="1"/>
        <v>3.8799999999999987E-2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44883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7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7">
      <c r="A3" t="s">
        <v>45</v>
      </c>
      <c r="E3">
        <f>GT_NG!P3</f>
        <v>15.072457512813596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99.62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689.41333297211509</v>
      </c>
      <c r="P3" s="77">
        <v>117.66</v>
      </c>
      <c r="Q3" s="77">
        <v>38.14</v>
      </c>
      <c r="R3" s="80">
        <v>0</v>
      </c>
      <c r="S3" s="80">
        <v>0</v>
      </c>
      <c r="T3" s="78">
        <f>SUMPRODUCT(LTA!F3:AJ3,LTA!F$101:AJ$101,LTA!F$103:AJ$103)</f>
        <v>7.9899999999999993</v>
      </c>
      <c r="U3" s="78">
        <f>SUMPRODUCT(LTA!F3:AJ3,LTA!F$102:AJ$102,LTA!F$103:AJ$103)</f>
        <v>14.55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49.92</v>
      </c>
      <c r="AB3" s="117">
        <f>-STOA!N3</f>
        <v>-220.13</v>
      </c>
      <c r="AC3">
        <f>SUMIF(B3:AB3,"&gt;0")*$AC$2-SUMIF(B3:AB3,"&lt;0")*($AC$2/(1-$AC$2))+SUMIF(AI3:AR3,"&gt;0")*$AC$2-SUMIF(AI3:AR3,"&lt;0")*($AC$2/(1-$AC$2))</f>
        <v>11.420920651182627</v>
      </c>
      <c r="AD3">
        <f>SUM(B3:AB3,AI3:AR3)-AC3</f>
        <v>757.81486983374589</v>
      </c>
      <c r="AE3">
        <f>'IDT-1'!B3</f>
        <v>29</v>
      </c>
      <c r="AF3" s="26"/>
      <c r="AG3">
        <f>SUM(AD3:AF3)+AT3</f>
        <v>786.81486983374589</v>
      </c>
      <c r="AI3" s="75">
        <f>PXIL!H3</f>
        <v>0</v>
      </c>
      <c r="AJ3" s="75">
        <f>PXIL!N3</f>
        <v>0</v>
      </c>
      <c r="AK3" s="75">
        <f>RTM_IEX!H3</f>
        <v>0</v>
      </c>
      <c r="AL3" s="75">
        <f>RTM_IEX!N3</f>
        <v>-43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15.072457512813596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99.62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689.41551402673997</v>
      </c>
      <c r="P4" s="77">
        <v>117.66</v>
      </c>
      <c r="Q4" s="77">
        <v>38.14</v>
      </c>
      <c r="R4" s="80">
        <v>0</v>
      </c>
      <c r="S4" s="80">
        <v>0</v>
      </c>
      <c r="T4" s="78">
        <f>SUMPRODUCT(LTA!F4:AJ4,LTA!F$101:AJ$101,LTA!F$103:AJ$103)</f>
        <v>8.09</v>
      </c>
      <c r="U4" s="78">
        <f>SUMPRODUCT(LTA!F4:AJ4,LTA!F$102:AJ$102,LTA!F$103:AJ$103)</f>
        <v>14.23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49.92</v>
      </c>
      <c r="AB4" s="117">
        <f>-STOA!N4</f>
        <v>-220.13</v>
      </c>
      <c r="AC4">
        <f t="shared" ref="AC4:AC67" si="0">SUMIF(B4:AB4,"&gt;0")*$AC$2-SUMIF(B4:AB4,"&lt;0")*($AC$2/(1-$AC$2))+SUMIF(AI4:AR4,"&gt;0")*$AC$2-SUMIF(AI4:AR4,"&lt;0")*($AC$2/(1-$AC$2))</f>
        <v>11.445638227029912</v>
      </c>
      <c r="AD4">
        <f t="shared" ref="AD4:AD67" si="1">SUM(B4:AB4,AI4:AR4)-AC4</f>
        <v>754.5723333125236</v>
      </c>
      <c r="AE4">
        <f>'IDT-1'!B4</f>
        <v>13</v>
      </c>
      <c r="AF4" s="26"/>
      <c r="AG4">
        <f t="shared" ref="AG4:AG67" si="2">SUM(AD4:AF4)+AT4</f>
        <v>767.5723333125236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-46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15.072457512813596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99.62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632.05297955759431</v>
      </c>
      <c r="P5" s="77">
        <v>117.66</v>
      </c>
      <c r="Q5" s="77">
        <v>38.14</v>
      </c>
      <c r="R5" s="80">
        <v>0</v>
      </c>
      <c r="S5" s="80">
        <v>0</v>
      </c>
      <c r="T5" s="78">
        <f>SUMPRODUCT(LTA!F5:AJ5,LTA!F$101:AJ$101,LTA!F$103:AJ$103)</f>
        <v>8.26</v>
      </c>
      <c r="U5" s="78">
        <f>SUMPRODUCT(LTA!F5:AJ5,LTA!F$102:AJ$102,LTA!F$103:AJ$103)</f>
        <v>15.91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49.92</v>
      </c>
      <c r="AB5" s="117">
        <f>-STOA!N5</f>
        <v>-220.13</v>
      </c>
      <c r="AC5">
        <f t="shared" si="0"/>
        <v>10.655271587946789</v>
      </c>
      <c r="AD5">
        <f t="shared" si="1"/>
        <v>733.85016548246097</v>
      </c>
      <c r="AE5">
        <f>'IDT-1'!B5</f>
        <v>0</v>
      </c>
      <c r="AF5" s="26"/>
      <c r="AG5">
        <f t="shared" si="2"/>
        <v>733.85016548246097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-12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15.072457512813596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99.62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631.64283706910339</v>
      </c>
      <c r="P6" s="77">
        <v>117.66</v>
      </c>
      <c r="Q6" s="77">
        <v>38.14</v>
      </c>
      <c r="R6" s="80">
        <v>0</v>
      </c>
      <c r="S6" s="80">
        <v>0</v>
      </c>
      <c r="T6" s="78">
        <f>SUMPRODUCT(LTA!F6:AJ6,LTA!F$101:AJ$101,LTA!F$103:AJ$103)</f>
        <v>8.49</v>
      </c>
      <c r="U6" s="78">
        <f>SUMPRODUCT(LTA!F6:AJ6,LTA!F$102:AJ$102,LTA!F$103:AJ$103)</f>
        <v>16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49.92</v>
      </c>
      <c r="AB6" s="117">
        <f>-STOA!N6</f>
        <v>-220.13</v>
      </c>
      <c r="AC6">
        <f t="shared" si="0"/>
        <v>10.778772119358804</v>
      </c>
      <c r="AD6">
        <f t="shared" si="1"/>
        <v>719.6365224625581</v>
      </c>
      <c r="AE6">
        <f>'IDT-1'!B6</f>
        <v>0</v>
      </c>
      <c r="AF6" s="26"/>
      <c r="AG6">
        <f t="shared" si="2"/>
        <v>719.6365224625581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-26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15.072457512813596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82.963888628480348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613.71226174812205</v>
      </c>
      <c r="P7" s="77">
        <v>117.66</v>
      </c>
      <c r="Q7" s="77">
        <v>38.139999999999993</v>
      </c>
      <c r="R7" s="80">
        <v>0</v>
      </c>
      <c r="S7" s="80">
        <v>0</v>
      </c>
      <c r="T7" s="78">
        <f>SUMPRODUCT(LTA!F7:AJ7,LTA!F$101:AJ$101,LTA!F$103:AJ$103)</f>
        <v>8.16</v>
      </c>
      <c r="U7" s="78">
        <f>SUMPRODUCT(LTA!F7:AJ7,LTA!F$102:AJ$102,LTA!F$103:AJ$103)</f>
        <v>15.97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49.92</v>
      </c>
      <c r="AB7" s="117">
        <f>-STOA!N7</f>
        <v>-220.13</v>
      </c>
      <c r="AC7">
        <f t="shared" si="0"/>
        <v>10.56002255168675</v>
      </c>
      <c r="AD7">
        <f t="shared" si="1"/>
        <v>674.90858533772916</v>
      </c>
      <c r="AE7">
        <f>'IDT-1'!B7</f>
        <v>0</v>
      </c>
      <c r="AF7" s="26"/>
      <c r="AG7">
        <f t="shared" si="2"/>
        <v>674.90858533772916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-36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15.072457512813596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82.963888628480348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613.71226174812205</v>
      </c>
      <c r="P8" s="77">
        <v>117.66</v>
      </c>
      <c r="Q8" s="77">
        <v>38.139999999999993</v>
      </c>
      <c r="R8" s="80">
        <v>0</v>
      </c>
      <c r="S8" s="80">
        <v>0</v>
      </c>
      <c r="T8" s="78">
        <f>SUMPRODUCT(LTA!F8:AJ8,LTA!F$101:AJ$101,LTA!F$103:AJ$103)</f>
        <v>7.82</v>
      </c>
      <c r="U8" s="78">
        <f>SUMPRODUCT(LTA!F8:AJ8,LTA!F$102:AJ$102,LTA!F$103:AJ$103)</f>
        <v>16.18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49.92</v>
      </c>
      <c r="AB8" s="117">
        <f>-STOA!N8</f>
        <v>-220.13</v>
      </c>
      <c r="AC8">
        <f t="shared" si="0"/>
        <v>10.443462893898209</v>
      </c>
      <c r="AD8">
        <f t="shared" si="1"/>
        <v>687.89514499551774</v>
      </c>
      <c r="AE8">
        <f>'IDT-1'!B8</f>
        <v>0</v>
      </c>
      <c r="AF8" s="26"/>
      <c r="AG8">
        <f t="shared" si="2"/>
        <v>687.89514499551774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-23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15.072457512813596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82.963888628480348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618.37968582492215</v>
      </c>
      <c r="P9" s="77">
        <v>117.66</v>
      </c>
      <c r="Q9" s="77">
        <v>38.139999999999993</v>
      </c>
      <c r="R9" s="80">
        <v>0</v>
      </c>
      <c r="S9" s="80">
        <v>0</v>
      </c>
      <c r="T9" s="78">
        <f>SUMPRODUCT(LTA!F9:AJ9,LTA!F$101:AJ$101,LTA!F$103:AJ$103)</f>
        <v>7.5</v>
      </c>
      <c r="U9" s="78">
        <f>SUMPRODUCT(LTA!F9:AJ9,LTA!F$102:AJ$102,LTA!F$103:AJ$103)</f>
        <v>16.16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49.92</v>
      </c>
      <c r="AB9" s="117">
        <f>-STOA!N9</f>
        <v>-220.13</v>
      </c>
      <c r="AC9">
        <f t="shared" si="0"/>
        <v>10.33061605789673</v>
      </c>
      <c r="AD9">
        <f t="shared" si="1"/>
        <v>709.33541590831931</v>
      </c>
      <c r="AE9">
        <f>'IDT-1'!B9</f>
        <v>0</v>
      </c>
      <c r="AF9" s="26"/>
      <c r="AG9">
        <f t="shared" si="2"/>
        <v>709.33541590831931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-6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15.072457512813596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82.963888628480348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612.41259033052211</v>
      </c>
      <c r="P10" s="77">
        <v>117.66</v>
      </c>
      <c r="Q10" s="77">
        <v>38.139999999999993</v>
      </c>
      <c r="R10" s="80">
        <v>0</v>
      </c>
      <c r="S10" s="80">
        <v>0</v>
      </c>
      <c r="T10" s="78">
        <f>SUMPRODUCT(LTA!F10:AJ10,LTA!F$101:AJ$101,LTA!F$103:AJ$103)</f>
        <v>7.24</v>
      </c>
      <c r="U10" s="78">
        <f>SUMPRODUCT(LTA!F10:AJ10,LTA!F$102:AJ$102,LTA!F$103:AJ$103)</f>
        <v>16.299999999999997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49.92</v>
      </c>
      <c r="AB10" s="117">
        <f>-STOA!N10</f>
        <v>-220.13</v>
      </c>
      <c r="AC10">
        <f t="shared" si="0"/>
        <v>10.285927745068204</v>
      </c>
      <c r="AD10">
        <f t="shared" si="1"/>
        <v>702.29300872674776</v>
      </c>
      <c r="AE10">
        <f>'IDT-1'!B10</f>
        <v>0</v>
      </c>
      <c r="AF10" s="26"/>
      <c r="AG10">
        <f t="shared" si="2"/>
        <v>702.29300872674776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-7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15.072457512813596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612.4164263683449</v>
      </c>
      <c r="P11" s="77">
        <v>117.66</v>
      </c>
      <c r="Q11" s="77">
        <v>38.139999999999993</v>
      </c>
      <c r="R11" s="80">
        <v>0</v>
      </c>
      <c r="S11" s="80">
        <v>0</v>
      </c>
      <c r="T11" s="78">
        <f>SUMPRODUCT(LTA!F11:AJ11,LTA!F$101:AJ$101,LTA!F$103:AJ$103)</f>
        <v>6.0600000000000005</v>
      </c>
      <c r="U11" s="78">
        <f>SUMPRODUCT(LTA!F11:AJ11,LTA!F$102:AJ$102,LTA!F$103:AJ$103)</f>
        <v>14.29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49.92</v>
      </c>
      <c r="AB11" s="117">
        <f>-STOA!N11</f>
        <v>-220.13</v>
      </c>
      <c r="AC11">
        <f t="shared" si="0"/>
        <v>10.737758269732472</v>
      </c>
      <c r="AD11">
        <f t="shared" si="1"/>
        <v>646.71501524616497</v>
      </c>
      <c r="AE11">
        <f>'IDT-1'!B11</f>
        <v>0</v>
      </c>
      <c r="AF11" s="26"/>
      <c r="AG11">
        <f t="shared" si="2"/>
        <v>646.71501524616497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-60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15.072457512813596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612.4164263683449</v>
      </c>
      <c r="P12" s="77">
        <v>117.66</v>
      </c>
      <c r="Q12" s="77">
        <v>38.139999999999993</v>
      </c>
      <c r="R12" s="80">
        <v>0</v>
      </c>
      <c r="S12" s="80">
        <v>0</v>
      </c>
      <c r="T12" s="78">
        <f>SUMPRODUCT(LTA!F12:AJ12,LTA!F$101:AJ$101,LTA!F$103:AJ$103)</f>
        <v>6.1300000000000008</v>
      </c>
      <c r="U12" s="78">
        <f>SUMPRODUCT(LTA!F12:AJ12,LTA!F$102:AJ$102,LTA!F$103:AJ$103)</f>
        <v>14.010000000000002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49.92</v>
      </c>
      <c r="AB12" s="117">
        <f>-STOA!N12</f>
        <v>-220.13</v>
      </c>
      <c r="AC12">
        <f t="shared" si="0"/>
        <v>10.549469591766373</v>
      </c>
      <c r="AD12">
        <f t="shared" si="1"/>
        <v>667.6933039241311</v>
      </c>
      <c r="AE12">
        <f>'IDT-1'!B12</f>
        <v>0</v>
      </c>
      <c r="AF12" s="26"/>
      <c r="AG12">
        <f t="shared" si="2"/>
        <v>667.6933039241311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-39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15.072457512813596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612.4164263683449</v>
      </c>
      <c r="P13" s="77">
        <v>117.66</v>
      </c>
      <c r="Q13" s="77">
        <v>38.139999999999993</v>
      </c>
      <c r="R13" s="80">
        <v>0</v>
      </c>
      <c r="S13" s="80">
        <v>0</v>
      </c>
      <c r="T13" s="78">
        <f>SUMPRODUCT(LTA!F13:AJ13,LTA!F$101:AJ$101,LTA!F$103:AJ$103)</f>
        <v>5.88</v>
      </c>
      <c r="U13" s="78">
        <f>SUMPRODUCT(LTA!F13:AJ13,LTA!F$102:AJ$102,LTA!F$103:AJ$103)</f>
        <v>13.67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49.92</v>
      </c>
      <c r="AB13" s="117">
        <f>-STOA!N13</f>
        <v>-220.13</v>
      </c>
      <c r="AC13">
        <f t="shared" si="0"/>
        <v>10.419983806455637</v>
      </c>
      <c r="AD13">
        <f t="shared" si="1"/>
        <v>681.23278970944182</v>
      </c>
      <c r="AE13">
        <f>'IDT-1'!B13</f>
        <v>0</v>
      </c>
      <c r="AF13" s="26"/>
      <c r="AG13">
        <f t="shared" si="2"/>
        <v>681.23278970944182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-25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15.072457512813596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612.4164263683449</v>
      </c>
      <c r="P14" s="77">
        <v>117.66</v>
      </c>
      <c r="Q14" s="77">
        <v>38.139999999999993</v>
      </c>
      <c r="R14" s="80">
        <v>0</v>
      </c>
      <c r="S14" s="80">
        <v>0</v>
      </c>
      <c r="T14" s="78">
        <f>SUMPRODUCT(LTA!F14:AJ14,LTA!F$101:AJ$101,LTA!F$103:AJ$103)</f>
        <v>6.14</v>
      </c>
      <c r="U14" s="78">
        <f>SUMPRODUCT(LTA!F14:AJ14,LTA!F$102:AJ$102,LTA!F$103:AJ$103)</f>
        <v>13.73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49.92</v>
      </c>
      <c r="AB14" s="117">
        <f>-STOA!N14</f>
        <v>-220.13</v>
      </c>
      <c r="AC14">
        <f t="shared" si="0"/>
        <v>10.840071799998817</v>
      </c>
      <c r="AD14">
        <f t="shared" si="1"/>
        <v>634.13270171589875</v>
      </c>
      <c r="AE14">
        <f>'IDT-1'!B14</f>
        <v>0</v>
      </c>
      <c r="AF14" s="26"/>
      <c r="AG14">
        <f t="shared" si="2"/>
        <v>634.13270171589875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-72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15.072457512813596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623.58095536994495</v>
      </c>
      <c r="P15" s="77">
        <v>117.66</v>
      </c>
      <c r="Q15" s="77">
        <v>38.139999999999993</v>
      </c>
      <c r="R15" s="80">
        <v>0</v>
      </c>
      <c r="S15" s="80">
        <v>0</v>
      </c>
      <c r="T15" s="78">
        <f>SUMPRODUCT(LTA!F15:AJ15,LTA!F$101:AJ$101,LTA!F$103:AJ$103)</f>
        <v>6.0399999999999991</v>
      </c>
      <c r="U15" s="78">
        <f>SUMPRODUCT(LTA!F15:AJ15,LTA!F$102:AJ$102,LTA!F$103:AJ$103)</f>
        <v>13.3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49.92</v>
      </c>
      <c r="AB15" s="117">
        <f>-STOA!N15</f>
        <v>-220.13</v>
      </c>
      <c r="AC15">
        <f t="shared" si="0"/>
        <v>10.7383368497246</v>
      </c>
      <c r="AD15">
        <f t="shared" si="1"/>
        <v>666.86896566777284</v>
      </c>
      <c r="AE15">
        <f>'IDT-1'!B15</f>
        <v>0</v>
      </c>
      <c r="AF15" s="26"/>
      <c r="AG15">
        <f t="shared" si="2"/>
        <v>666.86896566777284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-50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15.072457512813596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631.92573476994494</v>
      </c>
      <c r="P16" s="77">
        <v>117.66</v>
      </c>
      <c r="Q16" s="77">
        <v>38.139999999999993</v>
      </c>
      <c r="R16" s="80">
        <v>0</v>
      </c>
      <c r="S16" s="80">
        <v>0</v>
      </c>
      <c r="T16" s="78">
        <f>SUMPRODUCT(LTA!F16:AJ16,LTA!F$101:AJ$101,LTA!F$103:AJ$103)</f>
        <v>5.82</v>
      </c>
      <c r="U16" s="78">
        <f>SUMPRODUCT(LTA!F16:AJ16,LTA!F$102:AJ$102,LTA!F$103:AJ$103)</f>
        <v>13.15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49.92</v>
      </c>
      <c r="AB16" s="117">
        <f>-STOA!N16</f>
        <v>-220.13</v>
      </c>
      <c r="AC16">
        <f t="shared" si="0"/>
        <v>10.639830485522891</v>
      </c>
      <c r="AD16">
        <f t="shared" si="1"/>
        <v>693.94225143197468</v>
      </c>
      <c r="AE16">
        <f>'IDT-1'!B16</f>
        <v>0</v>
      </c>
      <c r="AF16" s="26"/>
      <c r="AG16">
        <f t="shared" si="2"/>
        <v>693.94225143197468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-31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15.072457512813596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655.50326198434493</v>
      </c>
      <c r="P17" s="77">
        <v>117.66</v>
      </c>
      <c r="Q17" s="77">
        <v>38.139999999999993</v>
      </c>
      <c r="R17" s="80">
        <v>0</v>
      </c>
      <c r="S17" s="80">
        <v>0</v>
      </c>
      <c r="T17" s="78">
        <f>SUMPRODUCT(LTA!F17:AJ17,LTA!F$101:AJ$101,LTA!F$103:AJ$103)</f>
        <v>7.52</v>
      </c>
      <c r="U17" s="78">
        <f>SUMPRODUCT(LTA!F17:AJ17,LTA!F$102:AJ$102,LTA!F$103:AJ$103)</f>
        <v>11.98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49.92</v>
      </c>
      <c r="AB17" s="117">
        <f>-STOA!N17</f>
        <v>-220.13</v>
      </c>
      <c r="AC17">
        <f t="shared" si="0"/>
        <v>11.278126846074986</v>
      </c>
      <c r="AD17">
        <f t="shared" si="1"/>
        <v>669.41148228582256</v>
      </c>
      <c r="AE17">
        <f>'IDT-1'!B17</f>
        <v>0</v>
      </c>
      <c r="AF17" s="26"/>
      <c r="AG17">
        <f t="shared" si="2"/>
        <v>669.41148228582256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-79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15.072457512813596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655.50326198434493</v>
      </c>
      <c r="P18" s="77">
        <v>117.66</v>
      </c>
      <c r="Q18" s="77">
        <v>38.139999999999993</v>
      </c>
      <c r="R18" s="80">
        <v>0</v>
      </c>
      <c r="S18" s="80">
        <v>0</v>
      </c>
      <c r="T18" s="78">
        <f>SUMPRODUCT(LTA!F18:AJ18,LTA!F$101:AJ$101,LTA!F$103:AJ$103)</f>
        <v>7.62</v>
      </c>
      <c r="U18" s="78">
        <f>SUMPRODUCT(LTA!F18:AJ18,LTA!F$102:AJ$102,LTA!F$103:AJ$103)</f>
        <v>11.93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49.92</v>
      </c>
      <c r="AB18" s="117">
        <f>-STOA!N18</f>
        <v>-220.13</v>
      </c>
      <c r="AC18">
        <f t="shared" si="0"/>
        <v>11.216419953419617</v>
      </c>
      <c r="AD18">
        <f t="shared" si="1"/>
        <v>676.52318917847788</v>
      </c>
      <c r="AE18">
        <f>'IDT-1'!B18</f>
        <v>0</v>
      </c>
      <c r="AF18" s="26"/>
      <c r="AG18">
        <f t="shared" si="2"/>
        <v>676.52318917847788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-72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15.072457512813596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651.80661132994487</v>
      </c>
      <c r="P19" s="77">
        <v>117.66</v>
      </c>
      <c r="Q19" s="77">
        <v>38.139999999999993</v>
      </c>
      <c r="R19" s="80">
        <v>0</v>
      </c>
      <c r="S19" s="80">
        <v>0</v>
      </c>
      <c r="T19" s="78">
        <f>SUMPRODUCT(LTA!F19:AJ19,LTA!F$101:AJ$101,LTA!F$103:AJ$103)</f>
        <v>7.4</v>
      </c>
      <c r="U19" s="78">
        <f>SUMPRODUCT(LTA!F19:AJ19,LTA!F$102:AJ$102,LTA!F$103:AJ$103)</f>
        <v>12.02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50.940000000000012</v>
      </c>
      <c r="AB19" s="117">
        <f>-STOA!N19</f>
        <v>-220.13</v>
      </c>
      <c r="AC19">
        <f t="shared" si="0"/>
        <v>11.289380830405047</v>
      </c>
      <c r="AD19">
        <f t="shared" si="1"/>
        <v>662.64357764709246</v>
      </c>
      <c r="AE19">
        <f>'IDT-1'!B19</f>
        <v>0</v>
      </c>
      <c r="AF19" s="26"/>
      <c r="AG19">
        <f t="shared" si="2"/>
        <v>662.64357764709246</v>
      </c>
      <c r="AI19" s="75">
        <f>PXIL!H19</f>
        <v>0</v>
      </c>
      <c r="AJ19" s="75">
        <f>PXIL!N19</f>
        <v>0</v>
      </c>
      <c r="AK19" s="75">
        <f>RTM_IEX!H19</f>
        <v>0</v>
      </c>
      <c r="AL19" s="75">
        <f>RTM_IEX!N19</f>
        <v>-83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15.072457512813596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651.80661132994487</v>
      </c>
      <c r="P20" s="77">
        <v>117.66</v>
      </c>
      <c r="Q20" s="77">
        <v>38.139999999999993</v>
      </c>
      <c r="R20" s="80">
        <v>0</v>
      </c>
      <c r="S20" s="80">
        <v>0</v>
      </c>
      <c r="T20" s="78">
        <f>SUMPRODUCT(LTA!F20:AJ20,LTA!F$101:AJ$101,LTA!F$103:AJ$103)</f>
        <v>7.3900000000000006</v>
      </c>
      <c r="U20" s="78">
        <f>SUMPRODUCT(LTA!F20:AJ20,LTA!F$102:AJ$102,LTA!F$103:AJ$103)</f>
        <v>12.52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50.940000000000012</v>
      </c>
      <c r="AB20" s="117">
        <f>-STOA!N20</f>
        <v>-220.13</v>
      </c>
      <c r="AC20">
        <f t="shared" si="0"/>
        <v>10.94744585703943</v>
      </c>
      <c r="AD20">
        <f t="shared" si="1"/>
        <v>702.47551262045818</v>
      </c>
      <c r="AE20">
        <f>'IDT-1'!B20</f>
        <v>0</v>
      </c>
      <c r="AF20" s="26"/>
      <c r="AG20">
        <f t="shared" si="2"/>
        <v>702.47551262045818</v>
      </c>
      <c r="AI20" s="75">
        <f>PXIL!H20</f>
        <v>0</v>
      </c>
      <c r="AJ20" s="75">
        <f>PXIL!N20</f>
        <v>0</v>
      </c>
      <c r="AK20" s="75">
        <f>RTM_IEX!H20</f>
        <v>0</v>
      </c>
      <c r="AL20" s="75">
        <f>RTM_IEX!N20</f>
        <v>-44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15.072457512813596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664.49572026852627</v>
      </c>
      <c r="P21" s="77">
        <v>117.66</v>
      </c>
      <c r="Q21" s="77">
        <v>38.139999999999993</v>
      </c>
      <c r="R21" s="80">
        <v>0</v>
      </c>
      <c r="S21" s="80">
        <v>0</v>
      </c>
      <c r="T21" s="78">
        <f>SUMPRODUCT(LTA!F21:AJ21,LTA!F$101:AJ$101,LTA!F$103:AJ$103)</f>
        <v>7.38</v>
      </c>
      <c r="U21" s="78">
        <f>SUMPRODUCT(LTA!F21:AJ21,LTA!F$102:AJ$102,LTA!F$103:AJ$103)</f>
        <v>12.600000000000001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50.940000000000012</v>
      </c>
      <c r="AB21" s="117">
        <f>-STOA!N21</f>
        <v>-220.13</v>
      </c>
      <c r="AC21">
        <f t="shared" si="0"/>
        <v>11.379338606497978</v>
      </c>
      <c r="AD21">
        <f t="shared" si="1"/>
        <v>678.80272880958103</v>
      </c>
      <c r="AE21">
        <f>'IDT-1'!B21</f>
        <v>20</v>
      </c>
      <c r="AF21" s="26"/>
      <c r="AG21">
        <f t="shared" si="2"/>
        <v>698.80272880958103</v>
      </c>
      <c r="AI21" s="75">
        <f>PXIL!H21</f>
        <v>0</v>
      </c>
      <c r="AJ21" s="75">
        <f>PXIL!N21</f>
        <v>0</v>
      </c>
      <c r="AK21" s="75">
        <f>RTM_IEX!H21</f>
        <v>0</v>
      </c>
      <c r="AL21" s="75">
        <f>RTM_IEX!N21</f>
        <v>-80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15.072457512813596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678.00172026340363</v>
      </c>
      <c r="P22" s="77">
        <v>117.66</v>
      </c>
      <c r="Q22" s="77">
        <v>38.14</v>
      </c>
      <c r="R22" s="80">
        <v>0</v>
      </c>
      <c r="S22" s="80">
        <v>0</v>
      </c>
      <c r="T22" s="78">
        <f>SUMPRODUCT(LTA!F22:AJ22,LTA!F$101:AJ$101,LTA!F$103:AJ$103)</f>
        <v>7.37</v>
      </c>
      <c r="U22" s="78">
        <f>SUMPRODUCT(LTA!F22:AJ22,LTA!F$102:AJ$102,LTA!F$103:AJ$103)</f>
        <v>9.83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50.940000000000012</v>
      </c>
      <c r="AB22" s="117">
        <f>-STOA!N22</f>
        <v>-220.13</v>
      </c>
      <c r="AC22">
        <f t="shared" si="0"/>
        <v>11.100846050520694</v>
      </c>
      <c r="AD22">
        <f t="shared" si="1"/>
        <v>731.80722136043573</v>
      </c>
      <c r="AE22">
        <f>'IDT-1'!B22</f>
        <v>40</v>
      </c>
      <c r="AF22" s="26"/>
      <c r="AG22">
        <f t="shared" si="2"/>
        <v>771.80722136043573</v>
      </c>
      <c r="AI22" s="75">
        <f>PXIL!H22</f>
        <v>0</v>
      </c>
      <c r="AJ22" s="75">
        <f>PXIL!N22</f>
        <v>0</v>
      </c>
      <c r="AK22" s="75">
        <f>RTM_IEX!H22</f>
        <v>0</v>
      </c>
      <c r="AL22" s="75">
        <f>RTM_IEX!N22</f>
        <v>-38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15.072457512813596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648.71123505845833</v>
      </c>
      <c r="P23" s="77">
        <v>117.66</v>
      </c>
      <c r="Q23" s="77">
        <v>38.14</v>
      </c>
      <c r="R23" s="80">
        <v>0</v>
      </c>
      <c r="S23" s="80">
        <v>0</v>
      </c>
      <c r="T23" s="78">
        <f>SUMPRODUCT(LTA!F23:AJ23,LTA!F$101:AJ$101,LTA!F$103:AJ$103)</f>
        <v>3.6500000000000004</v>
      </c>
      <c r="U23" s="78">
        <f>SUMPRODUCT(LTA!F23:AJ23,LTA!F$102:AJ$102,LTA!F$103:AJ$103)</f>
        <v>9.57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50.940000000000012</v>
      </c>
      <c r="AB23" s="117">
        <f>-STOA!N23</f>
        <v>-220.13</v>
      </c>
      <c r="AC23">
        <f t="shared" si="0"/>
        <v>10.496128934873754</v>
      </c>
      <c r="AD23">
        <f t="shared" si="1"/>
        <v>740.03145327113725</v>
      </c>
      <c r="AE23">
        <f>'IDT-1'!B23</f>
        <v>77</v>
      </c>
      <c r="AF23" s="26"/>
      <c r="AG23">
        <f t="shared" si="2"/>
        <v>817.03145327113725</v>
      </c>
      <c r="AI23" s="75">
        <f>PXIL!H23</f>
        <v>0</v>
      </c>
      <c r="AJ23" s="75">
        <f>PXIL!N23</f>
        <v>0</v>
      </c>
      <c r="AK23" s="75">
        <f>RTM_IEX!H23</f>
        <v>2.89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15.072457512813596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664.91411972135563</v>
      </c>
      <c r="P24" s="77">
        <v>117.66</v>
      </c>
      <c r="Q24" s="77">
        <v>38.14</v>
      </c>
      <c r="R24" s="80">
        <v>0</v>
      </c>
      <c r="S24" s="80">
        <v>0</v>
      </c>
      <c r="T24" s="78">
        <f>SUMPRODUCT(LTA!F24:AJ24,LTA!F$101:AJ$101,LTA!F$103:AJ$103)</f>
        <v>3.3600000000000003</v>
      </c>
      <c r="U24" s="78">
        <f>SUMPRODUCT(LTA!F24:AJ24,LTA!F$102:AJ$102,LTA!F$103:AJ$103)</f>
        <v>9.35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50.940000000000012</v>
      </c>
      <c r="AB24" s="117">
        <f>-STOA!N24</f>
        <v>-220.13</v>
      </c>
      <c r="AC24">
        <f t="shared" si="0"/>
        <v>10.727330319907251</v>
      </c>
      <c r="AD24">
        <f t="shared" si="1"/>
        <v>766.07313654900122</v>
      </c>
      <c r="AE24">
        <f>'IDT-1'!B24</f>
        <v>112</v>
      </c>
      <c r="AF24" s="26"/>
      <c r="AG24">
        <f t="shared" si="2"/>
        <v>878.07313654900122</v>
      </c>
      <c r="AI24" s="75">
        <f>PXIL!H24</f>
        <v>0</v>
      </c>
      <c r="AJ24" s="75">
        <f>PXIL!N24</f>
        <v>0</v>
      </c>
      <c r="AK24" s="75">
        <f>RTM_IEX!H24</f>
        <v>13.47</v>
      </c>
      <c r="AL24" s="75">
        <f>RTM_IEX!N24</f>
        <v>0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15.072457512813596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734.22580700274989</v>
      </c>
      <c r="P25" s="77">
        <v>117.66</v>
      </c>
      <c r="Q25" s="77">
        <v>38.14</v>
      </c>
      <c r="R25" s="80">
        <v>0</v>
      </c>
      <c r="S25" s="80">
        <v>0</v>
      </c>
      <c r="T25" s="78">
        <f>SUMPRODUCT(LTA!F25:AJ25,LTA!F$101:AJ$101,LTA!F$103:AJ$103)</f>
        <v>3.31</v>
      </c>
      <c r="U25" s="78">
        <f>SUMPRODUCT(LTA!F25:AJ25,LTA!F$102:AJ$102,LTA!F$103:AJ$103)</f>
        <v>9.34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0</v>
      </c>
      <c r="Z25" s="75">
        <f>IEX!N25</f>
        <v>0</v>
      </c>
      <c r="AA25" s="117">
        <f>STOA!H25</f>
        <v>50.940000000000012</v>
      </c>
      <c r="AB25" s="117">
        <f>-STOA!N25</f>
        <v>-220.13</v>
      </c>
      <c r="AC25">
        <f t="shared" si="0"/>
        <v>11.706506181704261</v>
      </c>
      <c r="AD25">
        <f t="shared" si="1"/>
        <v>765.87564796859817</v>
      </c>
      <c r="AE25">
        <f>'IDT-1'!B25</f>
        <v>131</v>
      </c>
      <c r="AF25" s="26"/>
      <c r="AG25">
        <f t="shared" si="2"/>
        <v>896.87564796859817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-55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15.072457512813596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750.00934346744998</v>
      </c>
      <c r="P26" s="77">
        <v>117.66</v>
      </c>
      <c r="Q26" s="77">
        <v>38.14</v>
      </c>
      <c r="R26" s="80">
        <v>0</v>
      </c>
      <c r="S26" s="80">
        <v>0</v>
      </c>
      <c r="T26" s="78">
        <f>SUMPRODUCT(LTA!F26:AJ26,LTA!F$101:AJ$101,LTA!F$103:AJ$103)</f>
        <v>3.42</v>
      </c>
      <c r="U26" s="78">
        <f>SUMPRODUCT(LTA!F26:AJ26,LTA!F$102:AJ$102,LTA!F$103:AJ$103)</f>
        <v>8.99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0</v>
      </c>
      <c r="Z26" s="75">
        <f>IEX!N26</f>
        <v>0</v>
      </c>
      <c r="AA26" s="117">
        <f>STOA!H26</f>
        <v>50.940000000000012</v>
      </c>
      <c r="AB26" s="117">
        <f>-STOA!N26</f>
        <v>-220.13</v>
      </c>
      <c r="AC26">
        <f t="shared" si="0"/>
        <v>11.583704288872879</v>
      </c>
      <c r="AD26">
        <f t="shared" si="1"/>
        <v>862.53198632612964</v>
      </c>
      <c r="AE26">
        <f>'IDT-1'!B26</f>
        <v>160</v>
      </c>
      <c r="AF26" s="26"/>
      <c r="AG26">
        <f t="shared" si="2"/>
        <v>1022.5319863261296</v>
      </c>
      <c r="AI26" s="75">
        <f>PXIL!H26</f>
        <v>0</v>
      </c>
      <c r="AJ26" s="75">
        <f>PXIL!N26</f>
        <v>0</v>
      </c>
      <c r="AK26" s="75">
        <f>RTM_IEX!H26</f>
        <v>25.99</v>
      </c>
      <c r="AL26" s="75">
        <f>RTM_IEX!N26</f>
        <v>0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15.072457512813596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84.02388963473912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795.90106974892024</v>
      </c>
      <c r="P27" s="77">
        <v>117.66</v>
      </c>
      <c r="Q27" s="77">
        <v>38.14</v>
      </c>
      <c r="R27" s="80">
        <v>0</v>
      </c>
      <c r="S27" s="80">
        <v>0</v>
      </c>
      <c r="T27" s="78">
        <f>SUMPRODUCT(LTA!F27:AJ27,LTA!F$101:AJ$101,LTA!F$103:AJ$103)</f>
        <v>3.32</v>
      </c>
      <c r="U27" s="78">
        <f>SUMPRODUCT(LTA!F27:AJ27,LTA!F$102:AJ$102,LTA!F$103:AJ$103)</f>
        <v>9.1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0</v>
      </c>
      <c r="Z27" s="75">
        <f>IEX!N27</f>
        <v>0</v>
      </c>
      <c r="AA27" s="117">
        <f>STOA!H27</f>
        <v>200.23</v>
      </c>
      <c r="AB27" s="117">
        <f>-STOA!N27</f>
        <v>-290.39</v>
      </c>
      <c r="AC27">
        <f t="shared" si="0"/>
        <v>14.17931271985926</v>
      </c>
      <c r="AD27">
        <f t="shared" si="1"/>
        <v>1013.7481041766135</v>
      </c>
      <c r="AE27">
        <f>'IDT-1'!B27</f>
        <v>104</v>
      </c>
      <c r="AF27" s="26"/>
      <c r="AG27">
        <f t="shared" si="2"/>
        <v>1117.7481041766137</v>
      </c>
      <c r="AI27" s="75">
        <f>PXIL!H27</f>
        <v>0</v>
      </c>
      <c r="AJ27" s="75">
        <f>PXIL!N27</f>
        <v>0</v>
      </c>
      <c r="AK27" s="75">
        <f>RTM_IEX!H27</f>
        <v>54.87</v>
      </c>
      <c r="AL27" s="75">
        <f>RTM_IEX!N27</f>
        <v>0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15.072457512813596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79.586363594827986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849.59345586321831</v>
      </c>
      <c r="P28" s="77">
        <v>117.66</v>
      </c>
      <c r="Q28" s="77">
        <v>38.14</v>
      </c>
      <c r="R28" s="80">
        <v>3.1899999999999995</v>
      </c>
      <c r="S28" s="80">
        <v>0</v>
      </c>
      <c r="T28" s="78">
        <f>SUMPRODUCT(LTA!F28:AJ28,LTA!F$101:AJ$101,LTA!F$103:AJ$103)</f>
        <v>3.2</v>
      </c>
      <c r="U28" s="78">
        <f>SUMPRODUCT(LTA!F28:AJ28,LTA!F$102:AJ$102,LTA!F$103:AJ$103)</f>
        <v>5.91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0</v>
      </c>
      <c r="Z28" s="75">
        <f>IEX!N28</f>
        <v>0</v>
      </c>
      <c r="AA28" s="117">
        <f>STOA!H28</f>
        <v>286.87</v>
      </c>
      <c r="AB28" s="117">
        <f>-STOA!N28</f>
        <v>-290.39</v>
      </c>
      <c r="AC28">
        <f t="shared" si="0"/>
        <v>15.475683488513868</v>
      </c>
      <c r="AD28">
        <f t="shared" si="1"/>
        <v>1159.7665934823465</v>
      </c>
      <c r="AE28">
        <f>'IDT-1'!B28</f>
        <v>66.900999999999996</v>
      </c>
      <c r="AF28" s="26"/>
      <c r="AG28">
        <f t="shared" si="2"/>
        <v>1226.6675934823465</v>
      </c>
      <c r="AI28" s="75">
        <f>PXIL!H28</f>
        <v>0</v>
      </c>
      <c r="AJ28" s="75">
        <f>PXIL!N28</f>
        <v>0</v>
      </c>
      <c r="AK28" s="75">
        <f>RTM_IEX!H28</f>
        <v>66.41</v>
      </c>
      <c r="AL28" s="75">
        <f>RTM_IEX!N28</f>
        <v>0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15.072457512813596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99.620000000000019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861.43399492041829</v>
      </c>
      <c r="P29" s="77">
        <v>117.66</v>
      </c>
      <c r="Q29" s="77">
        <v>38.14</v>
      </c>
      <c r="R29" s="80">
        <v>12.059999999999999</v>
      </c>
      <c r="S29" s="80">
        <v>0</v>
      </c>
      <c r="T29" s="78">
        <f>SUMPRODUCT(LTA!F29:AJ29,LTA!F$101:AJ$101,LTA!F$103:AJ$103)</f>
        <v>3.6399999999999997</v>
      </c>
      <c r="U29" s="78">
        <f>SUMPRODUCT(LTA!F29:AJ29,LTA!F$102:AJ$102,LTA!F$103:AJ$103)</f>
        <v>5.67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383.13</v>
      </c>
      <c r="AB29" s="117">
        <f>-STOA!N29</f>
        <v>-290.39</v>
      </c>
      <c r="AC29">
        <f t="shared" si="0"/>
        <v>16.412040232582743</v>
      </c>
      <c r="AD29">
        <f t="shared" si="1"/>
        <v>1265.2344122006493</v>
      </c>
      <c r="AE29">
        <f>'IDT-1'!B29</f>
        <v>48.808999999999997</v>
      </c>
      <c r="AF29" s="26"/>
      <c r="AG29">
        <f t="shared" si="2"/>
        <v>1314.0434122006493</v>
      </c>
      <c r="AI29" s="75">
        <f>PXIL!H29</f>
        <v>0</v>
      </c>
      <c r="AJ29" s="75">
        <f>PXIL!N29</f>
        <v>0</v>
      </c>
      <c r="AK29" s="75">
        <f>RTM_IEX!H29</f>
        <v>35.61</v>
      </c>
      <c r="AL29" s="75">
        <f>RTM_IEX!N29</f>
        <v>0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15.072457512813596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99.620000000000019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861.43399492041829</v>
      </c>
      <c r="P30" s="77">
        <v>117.66</v>
      </c>
      <c r="Q30" s="77">
        <v>38.14</v>
      </c>
      <c r="R30" s="80">
        <v>21.37</v>
      </c>
      <c r="S30" s="80">
        <v>0</v>
      </c>
      <c r="T30" s="78">
        <f>SUMPRODUCT(LTA!F30:AJ30,LTA!F$101:AJ$101,LTA!F$103:AJ$103)</f>
        <v>3.41</v>
      </c>
      <c r="U30" s="78">
        <f>SUMPRODUCT(LTA!F30:AJ30,LTA!F$102:AJ$102,LTA!F$103:AJ$103)</f>
        <v>5.57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434.14</v>
      </c>
      <c r="AB30" s="117">
        <f>-STOA!N30</f>
        <v>-290.39</v>
      </c>
      <c r="AC30">
        <f t="shared" si="0"/>
        <v>16.956936232582741</v>
      </c>
      <c r="AD30">
        <f t="shared" si="1"/>
        <v>1326.6095162006491</v>
      </c>
      <c r="AE30">
        <f>'IDT-1'!B30</f>
        <v>35.250999999999998</v>
      </c>
      <c r="AF30" s="26"/>
      <c r="AG30">
        <f t="shared" si="2"/>
        <v>1361.860516200649</v>
      </c>
      <c r="AI30" s="75">
        <f>PXIL!H30</f>
        <v>0</v>
      </c>
      <c r="AJ30" s="75">
        <f>PXIL!N30</f>
        <v>0</v>
      </c>
      <c r="AK30" s="75">
        <f>RTM_IEX!H30</f>
        <v>37.54</v>
      </c>
      <c r="AL30" s="75">
        <f>RTM_IEX!N30</f>
        <v>0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15.072457512813596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99.620000000000019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861.43399492041829</v>
      </c>
      <c r="P31" s="77">
        <v>117.66</v>
      </c>
      <c r="Q31" s="77">
        <v>38.14</v>
      </c>
      <c r="R31" s="80">
        <v>35.499999999999993</v>
      </c>
      <c r="S31" s="80">
        <v>0</v>
      </c>
      <c r="T31" s="78">
        <f>SUMPRODUCT(LTA!F31:AJ31,LTA!F$101:AJ$101,LTA!F$103:AJ$103)</f>
        <v>4.7699999999999996</v>
      </c>
      <c r="U31" s="78">
        <f>SUMPRODUCT(LTA!F31:AJ31,LTA!F$102:AJ$102,LTA!F$103:AJ$103)</f>
        <v>6.1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450.80999999999995</v>
      </c>
      <c r="AB31" s="117">
        <f>-STOA!N31</f>
        <v>-290.39</v>
      </c>
      <c r="AC31">
        <f t="shared" si="0"/>
        <v>16.985281252760302</v>
      </c>
      <c r="AD31">
        <f t="shared" si="1"/>
        <v>1313.7311711804716</v>
      </c>
      <c r="AE31">
        <f>'IDT-1'!B31</f>
        <v>27.116</v>
      </c>
      <c r="AF31" s="26"/>
      <c r="AG31">
        <f t="shared" si="2"/>
        <v>1340.8471711804716</v>
      </c>
      <c r="AI31" s="75">
        <f>PXIL!H31</f>
        <v>0</v>
      </c>
      <c r="AJ31" s="75">
        <f>PXIL!N31</f>
        <v>0</v>
      </c>
      <c r="AK31" s="75">
        <f>RTM_IEX!H31</f>
        <v>0</v>
      </c>
      <c r="AL31" s="75">
        <f>RTM_IEX!N31</f>
        <v>-8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15.072457512813596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99.620000000000019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874.93223596041832</v>
      </c>
      <c r="P32" s="77">
        <v>117.66</v>
      </c>
      <c r="Q32" s="77">
        <v>38.14</v>
      </c>
      <c r="R32" s="80">
        <v>35.5</v>
      </c>
      <c r="S32" s="80">
        <v>0</v>
      </c>
      <c r="T32" s="78">
        <f>SUMPRODUCT(LTA!F32:AJ32,LTA!F$101:AJ$101,LTA!F$103:AJ$103)</f>
        <v>11.11</v>
      </c>
      <c r="U32" s="78">
        <f>SUMPRODUCT(LTA!F32:AJ32,LTA!F$102:AJ$102,LTA!F$103:AJ$103)</f>
        <v>5.51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463.22</v>
      </c>
      <c r="AB32" s="117">
        <f>-STOA!N32</f>
        <v>-290.39</v>
      </c>
      <c r="AC32">
        <f t="shared" si="0"/>
        <v>17.192848753734744</v>
      </c>
      <c r="AD32">
        <f t="shared" si="1"/>
        <v>1353.1818447194973</v>
      </c>
      <c r="AE32">
        <f>'IDT-1'!B32</f>
        <v>13.558</v>
      </c>
      <c r="AF32" s="26"/>
      <c r="AG32">
        <f t="shared" si="2"/>
        <v>1366.7398447194973</v>
      </c>
      <c r="AI32" s="75">
        <f>PXIL!H32</f>
        <v>0</v>
      </c>
      <c r="AJ32" s="75">
        <f>PXIL!N32</f>
        <v>0</v>
      </c>
      <c r="AK32" s="75">
        <f>RTM_IEX!H32</f>
        <v>0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15.072457512813596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99.620000000000019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883.34715781522414</v>
      </c>
      <c r="P33" s="77">
        <v>117.66</v>
      </c>
      <c r="Q33" s="77">
        <v>38.14</v>
      </c>
      <c r="R33" s="80">
        <v>35.5</v>
      </c>
      <c r="S33" s="80">
        <v>0</v>
      </c>
      <c r="T33" s="78">
        <f>SUMPRODUCT(LTA!F33:AJ33,LTA!F$101:AJ$101,LTA!F$103:AJ$103)</f>
        <v>23.5</v>
      </c>
      <c r="U33" s="78">
        <f>SUMPRODUCT(LTA!F33:AJ33,LTA!F$102:AJ$102,LTA!F$103:AJ$103)</f>
        <v>5.6999999999999993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433.03</v>
      </c>
      <c r="AB33" s="117">
        <f>-STOA!N33</f>
        <v>-290.39</v>
      </c>
      <c r="AC33">
        <f t="shared" si="0"/>
        <v>17.26443606605703</v>
      </c>
      <c r="AD33">
        <f t="shared" si="1"/>
        <v>1361.2451792619809</v>
      </c>
      <c r="AE33">
        <f>'IDT-1'!B33</f>
        <v>23.111999999999998</v>
      </c>
      <c r="AF33" s="26"/>
      <c r="AG33">
        <f t="shared" si="2"/>
        <v>1384.3571792619809</v>
      </c>
      <c r="AI33" s="75">
        <f>PXIL!H33</f>
        <v>0</v>
      </c>
      <c r="AJ33" s="75">
        <f>PXIL!N33</f>
        <v>0</v>
      </c>
      <c r="AK33" s="75">
        <f>RTM_IEX!H33</f>
        <v>17.329999999999998</v>
      </c>
      <c r="AL33" s="75">
        <f>RTM_IEX!N33</f>
        <v>0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15.072457512813596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99.620000000000019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816.04282834892388</v>
      </c>
      <c r="P34" s="77">
        <v>117.66</v>
      </c>
      <c r="Q34" s="77">
        <v>38.14</v>
      </c>
      <c r="R34" s="80">
        <v>35.5</v>
      </c>
      <c r="S34" s="80">
        <v>0</v>
      </c>
      <c r="T34" s="78">
        <f>SUMPRODUCT(LTA!F34:AJ34,LTA!F$101:AJ$101,LTA!F$103:AJ$103)</f>
        <v>44.25</v>
      </c>
      <c r="U34" s="78">
        <f>SUMPRODUCT(LTA!F34:AJ34,LTA!F$102:AJ$102,LTA!F$103:AJ$103)</f>
        <v>5.98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471.79999999999995</v>
      </c>
      <c r="AB34" s="117">
        <f>-STOA!N34</f>
        <v>-290.39</v>
      </c>
      <c r="AC34">
        <f t="shared" si="0"/>
        <v>17.045893966753589</v>
      </c>
      <c r="AD34">
        <f t="shared" si="1"/>
        <v>1336.6293918949839</v>
      </c>
      <c r="AE34">
        <f>'IDT-1'!B34</f>
        <v>13.558</v>
      </c>
      <c r="AF34" s="26"/>
      <c r="AG34">
        <f t="shared" si="2"/>
        <v>1350.1873918949839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6.9133491000729741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99.620000000000019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789.70968241192372</v>
      </c>
      <c r="P35" s="77">
        <v>117.66</v>
      </c>
      <c r="Q35" s="77">
        <v>38.14</v>
      </c>
      <c r="R35" s="80">
        <v>39.999999999999993</v>
      </c>
      <c r="S35" s="80">
        <v>0</v>
      </c>
      <c r="T35" s="78">
        <f>SUMPRODUCT(LTA!F35:AJ35,LTA!F$101:AJ$101,LTA!F$103:AJ$103)</f>
        <v>69.02</v>
      </c>
      <c r="U35" s="78">
        <f>SUMPRODUCT(LTA!F35:AJ35,LTA!F$102:AJ$102,LTA!F$103:AJ$103)</f>
        <v>5.54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456.89000000000004</v>
      </c>
      <c r="AB35" s="117">
        <f>-STOA!N35</f>
        <v>-290.39</v>
      </c>
      <c r="AC35">
        <f t="shared" si="0"/>
        <v>17.069055061486367</v>
      </c>
      <c r="AD35">
        <f t="shared" si="1"/>
        <v>1293.0339764505106</v>
      </c>
      <c r="AE35">
        <f>'IDT-1'!B35</f>
        <v>16.27</v>
      </c>
      <c r="AF35" s="26"/>
      <c r="AG35">
        <f t="shared" si="2"/>
        <v>1309.3039764505106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-23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6.9133491000729741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99.620000000000019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760.95488075602395</v>
      </c>
      <c r="P36" s="77">
        <v>117.66</v>
      </c>
      <c r="Q36" s="77">
        <v>38.14</v>
      </c>
      <c r="R36" s="80">
        <v>39.999999999999993</v>
      </c>
      <c r="S36" s="80">
        <v>0</v>
      </c>
      <c r="T36" s="78">
        <f>SUMPRODUCT(LTA!F36:AJ36,LTA!F$101:AJ$101,LTA!F$103:AJ$103)</f>
        <v>96.82</v>
      </c>
      <c r="U36" s="78">
        <f>SUMPRODUCT(LTA!F36:AJ36,LTA!F$102:AJ$102,LTA!F$103:AJ$103)</f>
        <v>6.05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466.86</v>
      </c>
      <c r="AB36" s="117">
        <f>-STOA!N36</f>
        <v>-290.39</v>
      </c>
      <c r="AC36">
        <f t="shared" si="0"/>
        <v>16.948679873903949</v>
      </c>
      <c r="AD36">
        <f t="shared" si="1"/>
        <v>1325.6795499821928</v>
      </c>
      <c r="AE36">
        <f>'IDT-1'!B36</f>
        <v>18.981000000000002</v>
      </c>
      <c r="AF36" s="26"/>
      <c r="AG36">
        <f t="shared" si="2"/>
        <v>1344.6605499821928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15.072457512813596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79.586363594827986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732.82424943108288</v>
      </c>
      <c r="P37" s="77">
        <v>117.66</v>
      </c>
      <c r="Q37" s="77">
        <v>38.14</v>
      </c>
      <c r="R37" s="80">
        <v>39.999999999999993</v>
      </c>
      <c r="S37" s="80">
        <v>0</v>
      </c>
      <c r="T37" s="78">
        <f>SUMPRODUCT(LTA!F37:AJ37,LTA!F$101:AJ$101,LTA!F$103:AJ$103)</f>
        <v>124.76</v>
      </c>
      <c r="U37" s="78">
        <f>SUMPRODUCT(LTA!F37:AJ37,LTA!F$102:AJ$102,LTA!F$103:AJ$103)</f>
        <v>5.83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480.26</v>
      </c>
      <c r="AB37" s="117">
        <f>-STOA!N37</f>
        <v>-290.39</v>
      </c>
      <c r="AC37">
        <f t="shared" si="0"/>
        <v>17.492122471911074</v>
      </c>
      <c r="AD37">
        <f t="shared" si="1"/>
        <v>1386.8909480668133</v>
      </c>
      <c r="AE37">
        <f>'IDT-1'!B37</f>
        <v>4.8810000000000002</v>
      </c>
      <c r="AF37" s="26"/>
      <c r="AG37">
        <f t="shared" si="2"/>
        <v>1391.7719480668134</v>
      </c>
      <c r="AI37" s="75">
        <f>PXIL!H37</f>
        <v>0</v>
      </c>
      <c r="AJ37" s="75">
        <f>PXIL!N37</f>
        <v>0</v>
      </c>
      <c r="AK37" s="75">
        <f>RTM_IEX!H37</f>
        <v>60.64</v>
      </c>
      <c r="AL37" s="75">
        <f>RTM_IEX!N37</f>
        <v>0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14.422795341098171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79.586363594827986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719.69055317508275</v>
      </c>
      <c r="P38" s="77">
        <v>117.66</v>
      </c>
      <c r="Q38" s="77">
        <v>38.14</v>
      </c>
      <c r="R38" s="80">
        <v>39.999999999999993</v>
      </c>
      <c r="S38" s="80">
        <v>0</v>
      </c>
      <c r="T38" s="78">
        <f>SUMPRODUCT(LTA!F38:AJ38,LTA!F$101:AJ$101,LTA!F$103:AJ$103)</f>
        <v>151.67000000000002</v>
      </c>
      <c r="U38" s="78">
        <f>SUMPRODUCT(LTA!F38:AJ38,LTA!F$102:AJ$102,LTA!F$103:AJ$103)</f>
        <v>5.7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448.49</v>
      </c>
      <c r="AB38" s="117">
        <f>-STOA!N38</f>
        <v>-290.39</v>
      </c>
      <c r="AC38">
        <f t="shared" si="0"/>
        <v>17.123636917747181</v>
      </c>
      <c r="AD38">
        <f t="shared" si="1"/>
        <v>1345.3860751932616</v>
      </c>
      <c r="AE38">
        <f>'IDT-1'!B38</f>
        <v>21.151</v>
      </c>
      <c r="AF38" s="26"/>
      <c r="AG38">
        <f t="shared" si="2"/>
        <v>1366.5370751932617</v>
      </c>
      <c r="AI38" s="75">
        <f>PXIL!H38</f>
        <v>0</v>
      </c>
      <c r="AJ38" s="75">
        <f>PXIL!N38</f>
        <v>0</v>
      </c>
      <c r="AK38" s="75">
        <f>RTM_IEX!H38</f>
        <v>37.54</v>
      </c>
      <c r="AL38" s="75">
        <f>RTM_IEX!N38</f>
        <v>0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6.0450205761316864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79.586363594827986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686.4349629102569</v>
      </c>
      <c r="P39" s="77">
        <v>117.66</v>
      </c>
      <c r="Q39" s="77">
        <v>38.14</v>
      </c>
      <c r="R39" s="80">
        <v>39.999999999999993</v>
      </c>
      <c r="S39" s="80">
        <v>0</v>
      </c>
      <c r="T39" s="78">
        <f>SUMPRODUCT(LTA!F39:AJ39,LTA!F$101:AJ$101,LTA!F$103:AJ$103)</f>
        <v>180.25</v>
      </c>
      <c r="U39" s="78">
        <f>SUMPRODUCT(LTA!F39:AJ39,LTA!F$102:AJ$102,LTA!F$103:AJ$103)</f>
        <v>7.83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84.7</v>
      </c>
      <c r="Z39" s="75">
        <f>IEX!N39</f>
        <v>0</v>
      </c>
      <c r="AA39" s="117">
        <f>STOA!H39</f>
        <v>375.68</v>
      </c>
      <c r="AB39" s="117">
        <f>-STOA!N39</f>
        <v>-290.39</v>
      </c>
      <c r="AC39">
        <f t="shared" si="0"/>
        <v>17.064383305485006</v>
      </c>
      <c r="AD39">
        <f t="shared" si="1"/>
        <v>1338.7119637757316</v>
      </c>
      <c r="AE39">
        <f>'IDT-1'!B39</f>
        <v>23.861999999999998</v>
      </c>
      <c r="AF39" s="26"/>
      <c r="AG39">
        <f t="shared" si="2"/>
        <v>1362.5739637757317</v>
      </c>
      <c r="AI39" s="75">
        <f>PXIL!H39</f>
        <v>0</v>
      </c>
      <c r="AJ39" s="75">
        <f>PXIL!N39</f>
        <v>0</v>
      </c>
      <c r="AK39" s="75">
        <f>RTM_IEX!H39</f>
        <v>29.84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6.0450205761316864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79.586363594827986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676.54627402985693</v>
      </c>
      <c r="P40" s="77">
        <v>117.66</v>
      </c>
      <c r="Q40" s="77">
        <v>38.14</v>
      </c>
      <c r="R40" s="80">
        <v>39.999999999999993</v>
      </c>
      <c r="S40" s="80">
        <v>0</v>
      </c>
      <c r="T40" s="78">
        <f>SUMPRODUCT(LTA!F40:AJ40,LTA!F$101:AJ$101,LTA!F$103:AJ$103)</f>
        <v>206.53</v>
      </c>
      <c r="U40" s="78">
        <f>SUMPRODUCT(LTA!F40:AJ40,LTA!F$102:AJ$102,LTA!F$103:AJ$103)</f>
        <v>7.9799999999999995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66.41</v>
      </c>
      <c r="Z40" s="75">
        <f>IEX!N40</f>
        <v>0</v>
      </c>
      <c r="AA40" s="117">
        <f>STOA!H40</f>
        <v>384.08</v>
      </c>
      <c r="AB40" s="117">
        <f>-STOA!N40</f>
        <v>-290.39</v>
      </c>
      <c r="AC40">
        <f t="shared" si="0"/>
        <v>16.860322843337485</v>
      </c>
      <c r="AD40">
        <f t="shared" si="1"/>
        <v>1315.7273353574792</v>
      </c>
      <c r="AE40">
        <f>'IDT-1'!B40</f>
        <v>43.386000000000003</v>
      </c>
      <c r="AF40" s="26"/>
      <c r="AG40">
        <f t="shared" si="2"/>
        <v>1359.1133353574792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14.304575707154742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79.586363594827986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665.8754169891763</v>
      </c>
      <c r="P41" s="77">
        <v>117.66</v>
      </c>
      <c r="Q41" s="77">
        <v>38.14</v>
      </c>
      <c r="R41" s="80">
        <v>39.999999999999993</v>
      </c>
      <c r="S41" s="80">
        <v>0</v>
      </c>
      <c r="T41" s="78">
        <f>SUMPRODUCT(LTA!F41:AJ41,LTA!F$101:AJ$101,LTA!F$103:AJ$103)</f>
        <v>227.75000000000003</v>
      </c>
      <c r="U41" s="78">
        <f>SUMPRODUCT(LTA!F41:AJ41,LTA!F$102:AJ$102,LTA!F$103:AJ$103)</f>
        <v>8.98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69.31</v>
      </c>
      <c r="Z41" s="75">
        <f>IEX!N41</f>
        <v>0</v>
      </c>
      <c r="AA41" s="117">
        <f>STOA!H41</f>
        <v>392.48</v>
      </c>
      <c r="AB41" s="117">
        <f>-STOA!N41</f>
        <v>-290.39</v>
      </c>
      <c r="AC41">
        <f t="shared" si="0"/>
        <v>17.777887386532498</v>
      </c>
      <c r="AD41">
        <f t="shared" si="1"/>
        <v>1419.0784689046268</v>
      </c>
      <c r="AE41">
        <f>'IDT-1'!B41</f>
        <v>35.250999999999998</v>
      </c>
      <c r="AF41" s="26"/>
      <c r="AG41">
        <f t="shared" si="2"/>
        <v>1454.3294689046268</v>
      </c>
      <c r="AI41" s="75">
        <f>PXIL!H41</f>
        <v>0</v>
      </c>
      <c r="AJ41" s="75">
        <f>PXIL!N41</f>
        <v>0</v>
      </c>
      <c r="AK41" s="75">
        <f>RTM_IEX!H41</f>
        <v>73.16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14.304575707154742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79.586363594827986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665.8754169891763</v>
      </c>
      <c r="P42" s="77">
        <v>117.66</v>
      </c>
      <c r="Q42" s="77">
        <v>38.14</v>
      </c>
      <c r="R42" s="80">
        <v>39.999999999999993</v>
      </c>
      <c r="S42" s="80">
        <v>0</v>
      </c>
      <c r="T42" s="78">
        <f>SUMPRODUCT(LTA!F42:AJ42,LTA!F$101:AJ$101,LTA!F$103:AJ$103)</f>
        <v>249.37</v>
      </c>
      <c r="U42" s="78">
        <f>SUMPRODUCT(LTA!F42:AJ42,LTA!F$102:AJ$102,LTA!F$103:AJ$103)</f>
        <v>8.98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40.43</v>
      </c>
      <c r="Z42" s="75">
        <f>IEX!N42</f>
        <v>0</v>
      </c>
      <c r="AA42" s="117">
        <f>STOA!H42</f>
        <v>395.98</v>
      </c>
      <c r="AB42" s="117">
        <f>-STOA!N42</f>
        <v>-290.39</v>
      </c>
      <c r="AC42">
        <f t="shared" si="0"/>
        <v>17.575399386532499</v>
      </c>
      <c r="AD42">
        <f t="shared" si="1"/>
        <v>1396.2709569046265</v>
      </c>
      <c r="AE42">
        <f>'IDT-1'!B42</f>
        <v>35.250999999999998</v>
      </c>
      <c r="AF42" s="26"/>
      <c r="AG42">
        <f t="shared" si="2"/>
        <v>1431.5219569046264</v>
      </c>
      <c r="AI42" s="75">
        <f>PXIL!H42</f>
        <v>0</v>
      </c>
      <c r="AJ42" s="75">
        <f>PXIL!N42</f>
        <v>0</v>
      </c>
      <c r="AK42" s="75">
        <f>RTM_IEX!H42</f>
        <v>53.91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14.304575707154742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79.586363594827986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636.16189883941161</v>
      </c>
      <c r="P43" s="77">
        <v>117.66</v>
      </c>
      <c r="Q43" s="77">
        <v>38.14</v>
      </c>
      <c r="R43" s="80">
        <v>39.999999999999993</v>
      </c>
      <c r="S43" s="80">
        <v>0</v>
      </c>
      <c r="T43" s="78">
        <f>SUMPRODUCT(LTA!F43:AJ43,LTA!F$101:AJ$101,LTA!F$103:AJ$103)</f>
        <v>269.93</v>
      </c>
      <c r="U43" s="78">
        <f>SUMPRODUCT(LTA!F43:AJ43,LTA!F$102:AJ$102,LTA!F$103:AJ$103)</f>
        <v>9.17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31.77</v>
      </c>
      <c r="Z43" s="75">
        <f>IEX!N43</f>
        <v>0</v>
      </c>
      <c r="AA43" s="117">
        <f>STOA!H43</f>
        <v>403.67999999999995</v>
      </c>
      <c r="AB43" s="117">
        <f>-STOA!N43</f>
        <v>-290.39</v>
      </c>
      <c r="AC43">
        <f t="shared" si="0"/>
        <v>17.852216426814568</v>
      </c>
      <c r="AD43">
        <f t="shared" si="1"/>
        <v>1427.4506217145797</v>
      </c>
      <c r="AE43">
        <f>'IDT-1'!B43</f>
        <v>18.439</v>
      </c>
      <c r="AF43" s="26"/>
      <c r="AG43">
        <f t="shared" si="2"/>
        <v>1445.8896217145798</v>
      </c>
      <c r="AI43" s="75">
        <f>PXIL!H43</f>
        <v>0</v>
      </c>
      <c r="AJ43" s="75">
        <f>PXIL!N43</f>
        <v>0</v>
      </c>
      <c r="AK43" s="75">
        <f>RTM_IEX!H43</f>
        <v>95.29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0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14.304575707154742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79.586363594827986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636.16189883941161</v>
      </c>
      <c r="P44" s="77">
        <v>117.66</v>
      </c>
      <c r="Q44" s="77">
        <v>38.14</v>
      </c>
      <c r="R44" s="80">
        <v>39.999999999999993</v>
      </c>
      <c r="S44" s="80">
        <v>0</v>
      </c>
      <c r="T44" s="78">
        <f>SUMPRODUCT(LTA!F44:AJ44,LTA!F$101:AJ$101,LTA!F$103:AJ$103)</f>
        <v>286.63</v>
      </c>
      <c r="U44" s="78">
        <f>SUMPRODUCT(LTA!F44:AJ44,LTA!F$102:AJ$102,LTA!F$103:AJ$103)</f>
        <v>9.57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12.51</v>
      </c>
      <c r="Z44" s="75">
        <f>IEX!N44</f>
        <v>0</v>
      </c>
      <c r="AA44" s="117">
        <f>STOA!H44</f>
        <v>410.67999999999995</v>
      </c>
      <c r="AB44" s="117">
        <f>-STOA!N44</f>
        <v>-290.39</v>
      </c>
      <c r="AC44">
        <f t="shared" si="0"/>
        <v>17.632304426814571</v>
      </c>
      <c r="AD44">
        <f t="shared" si="1"/>
        <v>1402.68053371458</v>
      </c>
      <c r="AE44">
        <f>'IDT-1'!B44</f>
        <v>21.151</v>
      </c>
      <c r="AF44" s="26"/>
      <c r="AG44">
        <f t="shared" si="2"/>
        <v>1423.83153371458</v>
      </c>
      <c r="AI44" s="75">
        <f>PXIL!H44</f>
        <v>0</v>
      </c>
      <c r="AJ44" s="75">
        <f>PXIL!N44</f>
        <v>0</v>
      </c>
      <c r="AK44" s="75">
        <f>RTM_IEX!H44</f>
        <v>65.459999999999994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14.304575707154742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79.586363594827986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636.16189883941161</v>
      </c>
      <c r="P45" s="77">
        <v>117.66</v>
      </c>
      <c r="Q45" s="77">
        <v>38.14</v>
      </c>
      <c r="R45" s="80">
        <v>39.999999999999993</v>
      </c>
      <c r="S45" s="80">
        <v>0</v>
      </c>
      <c r="T45" s="78">
        <f>SUMPRODUCT(LTA!F45:AJ45,LTA!F$101:AJ$101,LTA!F$103:AJ$103)</f>
        <v>300.71000000000004</v>
      </c>
      <c r="U45" s="78">
        <f>SUMPRODUCT(LTA!F45:AJ45,LTA!F$102:AJ$102,LTA!F$103:AJ$103)</f>
        <v>9.81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0</v>
      </c>
      <c r="Z45" s="75">
        <f>IEX!N45</f>
        <v>0</v>
      </c>
      <c r="AA45" s="117">
        <f>STOA!H45</f>
        <v>389.06000000000006</v>
      </c>
      <c r="AB45" s="117">
        <f>-STOA!N45</f>
        <v>-290.39</v>
      </c>
      <c r="AC45">
        <f t="shared" si="0"/>
        <v>17.635824426814569</v>
      </c>
      <c r="AD45">
        <f t="shared" si="1"/>
        <v>1403.0770137145798</v>
      </c>
      <c r="AE45">
        <f>'IDT-1'!B45</f>
        <v>18.439</v>
      </c>
      <c r="AF45" s="26"/>
      <c r="AG45">
        <f t="shared" si="2"/>
        <v>1421.5160137145799</v>
      </c>
      <c r="AI45" s="75">
        <f>PXIL!H45</f>
        <v>0</v>
      </c>
      <c r="AJ45" s="75">
        <f>PXIL!N45</f>
        <v>0</v>
      </c>
      <c r="AK45" s="75">
        <f>RTM_IEX!H45</f>
        <v>85.67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14.304575707154742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79.586363594827986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636.08842067941168</v>
      </c>
      <c r="P46" s="77">
        <v>117.66</v>
      </c>
      <c r="Q46" s="77">
        <v>38.14</v>
      </c>
      <c r="R46" s="80">
        <v>39.999999999999993</v>
      </c>
      <c r="S46" s="80">
        <v>0</v>
      </c>
      <c r="T46" s="78">
        <f>SUMPRODUCT(LTA!F46:AJ46,LTA!F$101:AJ$101,LTA!F$103:AJ$103)</f>
        <v>314.63</v>
      </c>
      <c r="U46" s="78">
        <f>SUMPRODUCT(LTA!F46:AJ46,LTA!F$102:AJ$102,LTA!F$103:AJ$103)</f>
        <v>10.100000000000001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0</v>
      </c>
      <c r="Z46" s="75">
        <f>IEX!N46</f>
        <v>0</v>
      </c>
      <c r="AA46" s="117">
        <f>STOA!H46</f>
        <v>361.59000000000003</v>
      </c>
      <c r="AB46" s="117">
        <f>-STOA!N46</f>
        <v>-290.39</v>
      </c>
      <c r="AC46">
        <f t="shared" si="0"/>
        <v>17.365985819006571</v>
      </c>
      <c r="AD46">
        <f t="shared" si="1"/>
        <v>1372.6833741623877</v>
      </c>
      <c r="AE46">
        <f>'IDT-1'!B46</f>
        <v>18.439</v>
      </c>
      <c r="AF46" s="26"/>
      <c r="AG46">
        <f t="shared" si="2"/>
        <v>1391.1223741623878</v>
      </c>
      <c r="AI46" s="75">
        <f>PXIL!H46</f>
        <v>0</v>
      </c>
      <c r="AJ46" s="75">
        <f>PXIL!N46</f>
        <v>0</v>
      </c>
      <c r="AK46" s="75">
        <f>RTM_IEX!H46</f>
        <v>68.34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14.304575707154742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99.620000000000019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636.18036092910245</v>
      </c>
      <c r="P47" s="77">
        <v>117.66</v>
      </c>
      <c r="Q47" s="77">
        <v>38.14</v>
      </c>
      <c r="R47" s="80">
        <v>39.999999999999993</v>
      </c>
      <c r="S47" s="80">
        <v>0</v>
      </c>
      <c r="T47" s="78">
        <f>SUMPRODUCT(LTA!F47:AJ47,LTA!F$101:AJ$101,LTA!F$103:AJ$103)</f>
        <v>325.95</v>
      </c>
      <c r="U47" s="78">
        <f>SUMPRODUCT(LTA!F47:AJ47,LTA!F$102:AJ$102,LTA!F$103:AJ$103)</f>
        <v>10.14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0</v>
      </c>
      <c r="Z47" s="75">
        <f>IEX!N47</f>
        <v>0</v>
      </c>
      <c r="AA47" s="117">
        <f>STOA!H47</f>
        <v>332.71000000000004</v>
      </c>
      <c r="AB47" s="117">
        <f>-STOA!N47</f>
        <v>-290.39</v>
      </c>
      <c r="AC47">
        <f t="shared" si="0"/>
        <v>17.244946893569363</v>
      </c>
      <c r="AD47">
        <f t="shared" si="1"/>
        <v>1359.049989742688</v>
      </c>
      <c r="AE47">
        <f>'IDT-1'!B47</f>
        <v>13.016</v>
      </c>
      <c r="AF47" s="26"/>
      <c r="AG47">
        <f t="shared" si="2"/>
        <v>1372.0659897426881</v>
      </c>
      <c r="AI47" s="75">
        <f>PXIL!H47</f>
        <v>0</v>
      </c>
      <c r="AJ47" s="75">
        <f>PXIL!N47</f>
        <v>0</v>
      </c>
      <c r="AK47" s="75">
        <f>RTM_IEX!H47</f>
        <v>51.98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14.304575707154742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99.620000000000019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636.18036092910245</v>
      </c>
      <c r="P48" s="77">
        <v>117.66</v>
      </c>
      <c r="Q48" s="77">
        <v>38.14</v>
      </c>
      <c r="R48" s="80">
        <v>39.999999999999993</v>
      </c>
      <c r="S48" s="80">
        <v>0</v>
      </c>
      <c r="T48" s="78">
        <f>SUMPRODUCT(LTA!F48:AJ48,LTA!F$101:AJ$101,LTA!F$103:AJ$103)</f>
        <v>336.14</v>
      </c>
      <c r="U48" s="78">
        <f>SUMPRODUCT(LTA!F48:AJ48,LTA!F$102:AJ$102,LTA!F$103:AJ$103)</f>
        <v>10.530000000000001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0</v>
      </c>
      <c r="Z48" s="75">
        <f>IEX!N48</f>
        <v>0</v>
      </c>
      <c r="AA48" s="117">
        <f>STOA!H48</f>
        <v>318.27</v>
      </c>
      <c r="AB48" s="117">
        <f>-STOA!N48</f>
        <v>-290.39</v>
      </c>
      <c r="AC48">
        <f t="shared" si="0"/>
        <v>17.304170893569367</v>
      </c>
      <c r="AD48">
        <f t="shared" si="1"/>
        <v>1365.7207657426877</v>
      </c>
      <c r="AE48">
        <f>'IDT-1'!B48</f>
        <v>13.016</v>
      </c>
      <c r="AF48" s="26"/>
      <c r="AG48">
        <f t="shared" si="2"/>
        <v>1378.7367657426878</v>
      </c>
      <c r="AI48" s="75">
        <f>PXIL!H48</f>
        <v>0</v>
      </c>
      <c r="AJ48" s="75">
        <f>PXIL!N48</f>
        <v>0</v>
      </c>
      <c r="AK48" s="75">
        <f>RTM_IEX!H48</f>
        <v>62.57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14.304575707154742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99.62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640.84778500590255</v>
      </c>
      <c r="P49" s="77">
        <v>117.66</v>
      </c>
      <c r="Q49" s="77">
        <v>38.14</v>
      </c>
      <c r="R49" s="80">
        <v>39.999999999999993</v>
      </c>
      <c r="S49" s="80">
        <v>0</v>
      </c>
      <c r="T49" s="78">
        <f>SUMPRODUCT(LTA!F49:AJ49,LTA!F$101:AJ$101,LTA!F$103:AJ$103)</f>
        <v>341.25</v>
      </c>
      <c r="U49" s="78">
        <f>SUMPRODUCT(LTA!F49:AJ49,LTA!F$102:AJ$102,LTA!F$103:AJ$103)</f>
        <v>10.43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142.44999999999999</v>
      </c>
      <c r="Z49" s="75">
        <f>IEX!N49</f>
        <v>0</v>
      </c>
      <c r="AA49" s="117">
        <f>STOA!H49</f>
        <v>167.14</v>
      </c>
      <c r="AB49" s="117">
        <f>-STOA!N49</f>
        <v>-290.39</v>
      </c>
      <c r="AC49">
        <f t="shared" si="0"/>
        <v>17.346740225445203</v>
      </c>
      <c r="AD49">
        <f t="shared" si="1"/>
        <v>1370.5156204876121</v>
      </c>
      <c r="AE49">
        <f>'IDT-1'!B49</f>
        <v>13.016</v>
      </c>
      <c r="AF49" s="26"/>
      <c r="AG49">
        <f t="shared" si="2"/>
        <v>1383.5316204876121</v>
      </c>
      <c r="AI49" s="75">
        <f>PXIL!H49</f>
        <v>0</v>
      </c>
      <c r="AJ49" s="75">
        <f>PXIL!N49</f>
        <v>0</v>
      </c>
      <c r="AK49" s="75">
        <f>RTM_IEX!H49</f>
        <v>66.41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14.304575707154742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99.62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640.84778500590255</v>
      </c>
      <c r="P50" s="77">
        <v>117.66</v>
      </c>
      <c r="Q50" s="77">
        <v>38.14</v>
      </c>
      <c r="R50" s="80">
        <v>39.999999999999993</v>
      </c>
      <c r="S50" s="80">
        <v>0</v>
      </c>
      <c r="T50" s="78">
        <f>SUMPRODUCT(LTA!F50:AJ50,LTA!F$101:AJ$101,LTA!F$103:AJ$103)</f>
        <v>344.93</v>
      </c>
      <c r="U50" s="78">
        <f>SUMPRODUCT(LTA!F50:AJ50,LTA!F$102:AJ$102,LTA!F$103:AJ$103)</f>
        <v>10.3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119.37</v>
      </c>
      <c r="Z50" s="75">
        <f>IEX!N50</f>
        <v>0</v>
      </c>
      <c r="AA50" s="117">
        <f>STOA!H50</f>
        <v>167.14</v>
      </c>
      <c r="AB50" s="117">
        <f>-STOA!N50</f>
        <v>-290.39</v>
      </c>
      <c r="AC50">
        <f t="shared" si="0"/>
        <v>17.0140122254452</v>
      </c>
      <c r="AD50">
        <f t="shared" si="1"/>
        <v>1333.038348487612</v>
      </c>
      <c r="AE50">
        <f>'IDT-1'!B50</f>
        <v>15.727</v>
      </c>
      <c r="AF50" s="26"/>
      <c r="AG50">
        <f t="shared" si="2"/>
        <v>1348.7653484876121</v>
      </c>
      <c r="AI50" s="75">
        <f>PXIL!H50</f>
        <v>0</v>
      </c>
      <c r="AJ50" s="75">
        <f>PXIL!N50</f>
        <v>0</v>
      </c>
      <c r="AK50" s="75">
        <f>RTM_IEX!H50</f>
        <v>48.13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14.304575707154742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99.62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641.34571994370458</v>
      </c>
      <c r="P51" s="77">
        <v>117.66</v>
      </c>
      <c r="Q51" s="77">
        <v>38.14</v>
      </c>
      <c r="R51" s="80">
        <v>39.999999999999993</v>
      </c>
      <c r="S51" s="80">
        <v>0</v>
      </c>
      <c r="T51" s="78">
        <f>SUMPRODUCT(LTA!F51:AJ51,LTA!F$101:AJ$101,LTA!F$103:AJ$103)</f>
        <v>347.08</v>
      </c>
      <c r="U51" s="78">
        <f>SUMPRODUCT(LTA!F51:AJ51,LTA!F$102:AJ$102,LTA!F$103:AJ$103)</f>
        <v>10.58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98.18</v>
      </c>
      <c r="Z51" s="75">
        <f>IEX!N51</f>
        <v>0</v>
      </c>
      <c r="AA51" s="117">
        <f>STOA!H51</f>
        <v>167.14</v>
      </c>
      <c r="AB51" s="117">
        <f>-STOA!N51</f>
        <v>-290.39</v>
      </c>
      <c r="AC51">
        <f t="shared" si="0"/>
        <v>16.853306052897864</v>
      </c>
      <c r="AD51">
        <f t="shared" si="1"/>
        <v>1314.9369895979619</v>
      </c>
      <c r="AE51">
        <f>'IDT-1'!B51</f>
        <v>21.151</v>
      </c>
      <c r="AF51" s="26"/>
      <c r="AG51">
        <f t="shared" si="2"/>
        <v>1336.087989597962</v>
      </c>
      <c r="AI51" s="75">
        <f>PXIL!H51</f>
        <v>0</v>
      </c>
      <c r="AJ51" s="75">
        <f>PXIL!N51</f>
        <v>0</v>
      </c>
      <c r="AK51" s="75">
        <f>RTM_IEX!H51</f>
        <v>48.13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14.304575707154742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99.62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641.34571994370458</v>
      </c>
      <c r="P52" s="77">
        <v>117.66</v>
      </c>
      <c r="Q52" s="77">
        <v>38.14</v>
      </c>
      <c r="R52" s="80">
        <v>39.999999999999993</v>
      </c>
      <c r="S52" s="80">
        <v>0</v>
      </c>
      <c r="T52" s="78">
        <f>SUMPRODUCT(LTA!F52:AJ52,LTA!F$101:AJ$101,LTA!F$103:AJ$103)</f>
        <v>347.86999999999995</v>
      </c>
      <c r="U52" s="78">
        <f>SUMPRODUCT(LTA!F52:AJ52,LTA!F$102:AJ$102,LTA!F$103:AJ$103)</f>
        <v>10.69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69.31</v>
      </c>
      <c r="Z52" s="75">
        <f>IEX!N52</f>
        <v>0</v>
      </c>
      <c r="AA52" s="117">
        <f>STOA!H52</f>
        <v>167.14</v>
      </c>
      <c r="AB52" s="117">
        <f>-STOA!N52</f>
        <v>-290.39</v>
      </c>
      <c r="AC52">
        <f t="shared" si="0"/>
        <v>16.624154052897861</v>
      </c>
      <c r="AD52">
        <f t="shared" si="1"/>
        <v>1289.1261415979614</v>
      </c>
      <c r="AE52">
        <f>'IDT-1'!B52</f>
        <v>26.574000000000002</v>
      </c>
      <c r="AF52" s="26"/>
      <c r="AG52">
        <f t="shared" si="2"/>
        <v>1315.7001415979614</v>
      </c>
      <c r="AI52" s="75">
        <f>PXIL!H52</f>
        <v>0</v>
      </c>
      <c r="AJ52" s="75">
        <f>PXIL!N52</f>
        <v>0</v>
      </c>
      <c r="AK52" s="75">
        <f>RTM_IEX!H52</f>
        <v>50.06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14.304575707154742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99.62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638.79209832543324</v>
      </c>
      <c r="P53" s="77">
        <v>117.66</v>
      </c>
      <c r="Q53" s="77">
        <v>38.14</v>
      </c>
      <c r="R53" s="80">
        <v>39.999999999999993</v>
      </c>
      <c r="S53" s="80">
        <v>0</v>
      </c>
      <c r="T53" s="78">
        <f>SUMPRODUCT(LTA!F53:AJ53,LTA!F$101:AJ$101,LTA!F$103:AJ$103)</f>
        <v>346.84000000000003</v>
      </c>
      <c r="U53" s="78">
        <f>SUMPRODUCT(LTA!F53:AJ53,LTA!F$102:AJ$102,LTA!F$103:AJ$103)</f>
        <v>10.37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54.87</v>
      </c>
      <c r="Z53" s="75">
        <f>IEX!N53</f>
        <v>0</v>
      </c>
      <c r="AA53" s="117">
        <f>STOA!H53</f>
        <v>167.14</v>
      </c>
      <c r="AB53" s="117">
        <f>-STOA!N53</f>
        <v>-290.39</v>
      </c>
      <c r="AC53">
        <f t="shared" si="0"/>
        <v>16.792994182657072</v>
      </c>
      <c r="AD53">
        <f t="shared" si="1"/>
        <v>1308.1436798499308</v>
      </c>
      <c r="AE53">
        <f>'IDT-1'!B53</f>
        <v>29.286000000000001</v>
      </c>
      <c r="AF53" s="26"/>
      <c r="AG53">
        <f t="shared" si="2"/>
        <v>1337.4296798499308</v>
      </c>
      <c r="AI53" s="75">
        <f>PXIL!H53</f>
        <v>0</v>
      </c>
      <c r="AJ53" s="75">
        <f>PXIL!N53</f>
        <v>0</v>
      </c>
      <c r="AK53" s="75">
        <f>RTM_IEX!H53</f>
        <v>87.59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14.304575707154742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99.62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652.53447855183458</v>
      </c>
      <c r="P54" s="77">
        <v>117.66</v>
      </c>
      <c r="Q54" s="77">
        <v>38.14</v>
      </c>
      <c r="R54" s="80">
        <v>39.999999999999993</v>
      </c>
      <c r="S54" s="80">
        <v>0</v>
      </c>
      <c r="T54" s="78">
        <f>SUMPRODUCT(LTA!F54:AJ54,LTA!F$101:AJ$101,LTA!F$103:AJ$103)</f>
        <v>345.35</v>
      </c>
      <c r="U54" s="78">
        <f>SUMPRODUCT(LTA!F54:AJ54,LTA!F$102:AJ$102,LTA!F$103:AJ$103)</f>
        <v>10.49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36.58</v>
      </c>
      <c r="Z54" s="75">
        <f>IEX!N54</f>
        <v>0</v>
      </c>
      <c r="AA54" s="117">
        <f>STOA!H54</f>
        <v>167.14</v>
      </c>
      <c r="AB54" s="117">
        <f>-STOA!N54</f>
        <v>-290.39</v>
      </c>
      <c r="AC54">
        <f t="shared" si="0"/>
        <v>16.419103128649404</v>
      </c>
      <c r="AD54">
        <f t="shared" si="1"/>
        <v>1266.0299511303399</v>
      </c>
      <c r="AE54">
        <f>'IDT-1'!B54</f>
        <v>34.709000000000003</v>
      </c>
      <c r="AF54" s="26"/>
      <c r="AG54">
        <f t="shared" si="2"/>
        <v>1300.73895113034</v>
      </c>
      <c r="AI54" s="75">
        <f>PXIL!H54</f>
        <v>0</v>
      </c>
      <c r="AJ54" s="75">
        <f>PXIL!N54</f>
        <v>0</v>
      </c>
      <c r="AK54" s="75">
        <f>RTM_IEX!H54</f>
        <v>51.02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14.304575707154742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99.61999999999999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660.87812509950049</v>
      </c>
      <c r="P55" s="77">
        <v>117.66</v>
      </c>
      <c r="Q55" s="77">
        <v>38.14</v>
      </c>
      <c r="R55" s="80">
        <v>39.999999999999993</v>
      </c>
      <c r="S55" s="80">
        <v>0</v>
      </c>
      <c r="T55" s="78">
        <f>SUMPRODUCT(LTA!F55:AJ55,LTA!F$101:AJ$101,LTA!F$103:AJ$103)</f>
        <v>343.61999999999995</v>
      </c>
      <c r="U55" s="78">
        <f>SUMPRODUCT(LTA!F55:AJ55,LTA!F$102:AJ$102,LTA!F$103:AJ$103)</f>
        <v>10.219999999999999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0</v>
      </c>
      <c r="Z55" s="75">
        <f>IEX!N55</f>
        <v>0</v>
      </c>
      <c r="AA55" s="117">
        <f>STOA!H55</f>
        <v>130.56</v>
      </c>
      <c r="AB55" s="117">
        <f>-STOA!N55</f>
        <v>-290.39</v>
      </c>
      <c r="AC55">
        <f t="shared" si="0"/>
        <v>15.466887218268866</v>
      </c>
      <c r="AD55">
        <f t="shared" si="1"/>
        <v>1158.7758135883864</v>
      </c>
      <c r="AE55">
        <f>'IDT-1'!B55</f>
        <v>67</v>
      </c>
      <c r="AF55" s="26"/>
      <c r="AG55">
        <f t="shared" si="2"/>
        <v>1225.7758135883864</v>
      </c>
      <c r="AI55" s="75">
        <f>PXIL!H55</f>
        <v>0</v>
      </c>
      <c r="AJ55" s="75">
        <f>PXIL!N55</f>
        <v>0</v>
      </c>
      <c r="AK55" s="75">
        <f>RTM_IEX!H55</f>
        <v>9.6300000000000008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14.304575707154742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99.61999999999999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660.48713793500053</v>
      </c>
      <c r="P56" s="77">
        <v>117.66</v>
      </c>
      <c r="Q56" s="77">
        <v>38.14</v>
      </c>
      <c r="R56" s="80">
        <v>39.999999999999993</v>
      </c>
      <c r="S56" s="80">
        <v>0</v>
      </c>
      <c r="T56" s="78">
        <f>SUMPRODUCT(LTA!F56:AJ56,LTA!F$101:AJ$101,LTA!F$103:AJ$103)</f>
        <v>340.77</v>
      </c>
      <c r="U56" s="78">
        <f>SUMPRODUCT(LTA!F56:AJ56,LTA!F$102:AJ$102,LTA!F$103:AJ$103)</f>
        <v>9.58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0</v>
      </c>
      <c r="Z56" s="75">
        <f>IEX!N56</f>
        <v>0</v>
      </c>
      <c r="AA56" s="117">
        <f>STOA!H56</f>
        <v>130.56</v>
      </c>
      <c r="AB56" s="117">
        <f>-STOA!N56</f>
        <v>-290.39</v>
      </c>
      <c r="AC56">
        <f t="shared" si="0"/>
        <v>15.568254531221264</v>
      </c>
      <c r="AD56">
        <f t="shared" si="1"/>
        <v>1170.1934591109339</v>
      </c>
      <c r="AE56">
        <f>'IDT-1'!B56</f>
        <v>49</v>
      </c>
      <c r="AF56" s="26"/>
      <c r="AG56">
        <f t="shared" si="2"/>
        <v>1219.1934591109339</v>
      </c>
      <c r="AI56" s="75">
        <f>PXIL!H56</f>
        <v>0</v>
      </c>
      <c r="AJ56" s="75">
        <f>PXIL!N56</f>
        <v>0</v>
      </c>
      <c r="AK56" s="75">
        <f>RTM_IEX!H56</f>
        <v>25.03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14.304575707154742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99.61999999999999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672.94877838028458</v>
      </c>
      <c r="P57" s="77">
        <v>117.66</v>
      </c>
      <c r="Q57" s="77">
        <v>38.14</v>
      </c>
      <c r="R57" s="80">
        <v>39.999999999999993</v>
      </c>
      <c r="S57" s="80">
        <v>0</v>
      </c>
      <c r="T57" s="78">
        <f>SUMPRODUCT(LTA!F57:AJ57,LTA!F$101:AJ$101,LTA!F$103:AJ$103)</f>
        <v>333.49</v>
      </c>
      <c r="U57" s="78">
        <f>SUMPRODUCT(LTA!F57:AJ57,LTA!F$102:AJ$102,LTA!F$103:AJ$103)</f>
        <v>9.5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0</v>
      </c>
      <c r="Z57" s="75">
        <f>IEX!N57</f>
        <v>0</v>
      </c>
      <c r="AA57" s="117">
        <f>STOA!H57</f>
        <v>130.56</v>
      </c>
      <c r="AB57" s="117">
        <f>-STOA!N57</f>
        <v>-290.39</v>
      </c>
      <c r="AC57">
        <f t="shared" si="0"/>
        <v>15.511508967139765</v>
      </c>
      <c r="AD57">
        <f t="shared" si="1"/>
        <v>1163.8018451202995</v>
      </c>
      <c r="AE57">
        <f>'IDT-1'!B57</f>
        <v>53</v>
      </c>
      <c r="AF57" s="26"/>
      <c r="AG57">
        <f t="shared" si="2"/>
        <v>1216.8018451202995</v>
      </c>
      <c r="AI57" s="75">
        <f>PXIL!H57</f>
        <v>0</v>
      </c>
      <c r="AJ57" s="75">
        <f>PXIL!N57</f>
        <v>0</v>
      </c>
      <c r="AK57" s="75">
        <f>RTM_IEX!H57</f>
        <v>13.48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14.304575707154742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99.620000000000019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672.94134446437204</v>
      </c>
      <c r="P58" s="77">
        <v>117.66</v>
      </c>
      <c r="Q58" s="77">
        <v>38.14</v>
      </c>
      <c r="R58" s="80">
        <v>39.999999999999993</v>
      </c>
      <c r="S58" s="80">
        <v>0</v>
      </c>
      <c r="T58" s="78">
        <f>SUMPRODUCT(LTA!F58:AJ58,LTA!F$101:AJ$101,LTA!F$103:AJ$103)</f>
        <v>323.2</v>
      </c>
      <c r="U58" s="78">
        <f>SUMPRODUCT(LTA!F58:AJ58,LTA!F$102:AJ$102,LTA!F$103:AJ$103)</f>
        <v>8.5599999999999987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0</v>
      </c>
      <c r="Z58" s="75">
        <f>IEX!N58</f>
        <v>0</v>
      </c>
      <c r="AA58" s="117">
        <f>STOA!H58</f>
        <v>127.76</v>
      </c>
      <c r="AB58" s="117">
        <f>-STOA!N58</f>
        <v>-290.39</v>
      </c>
      <c r="AC58">
        <f t="shared" si="0"/>
        <v>15.269355548679734</v>
      </c>
      <c r="AD58">
        <f t="shared" si="1"/>
        <v>1136.526564622847</v>
      </c>
      <c r="AE58">
        <f>'IDT-1'!B58</f>
        <v>54</v>
      </c>
      <c r="AF58" s="26"/>
      <c r="AG58">
        <f t="shared" si="2"/>
        <v>1190.526564622847</v>
      </c>
      <c r="AI58" s="75">
        <f>PXIL!H58</f>
        <v>0</v>
      </c>
      <c r="AJ58" s="75">
        <f>PXIL!N58</f>
        <v>0</v>
      </c>
      <c r="AK58" s="75">
        <f>RTM_IEX!H58</f>
        <v>0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14.304575707154742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79.586363594827986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715.06905506850501</v>
      </c>
      <c r="P59" s="77">
        <v>117.66</v>
      </c>
      <c r="Q59" s="77">
        <v>38.14</v>
      </c>
      <c r="R59" s="80">
        <v>39.999999999999993</v>
      </c>
      <c r="S59" s="80">
        <v>0</v>
      </c>
      <c r="T59" s="78">
        <f>SUMPRODUCT(LTA!F59:AJ59,LTA!F$101:AJ$101,LTA!F$103:AJ$103)</f>
        <v>311.17</v>
      </c>
      <c r="U59" s="78">
        <f>SUMPRODUCT(LTA!F59:AJ59,LTA!F$102:AJ$102,LTA!F$103:AJ$103)</f>
        <v>8.25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0</v>
      </c>
      <c r="Z59" s="75">
        <f>IEX!N59</f>
        <v>0</v>
      </c>
      <c r="AA59" s="117">
        <f>STOA!H59</f>
        <v>144.32</v>
      </c>
      <c r="AB59" s="117">
        <f>-STOA!N59</f>
        <v>-290.39</v>
      </c>
      <c r="AC59">
        <f t="shared" si="0"/>
        <v>15.962582032784749</v>
      </c>
      <c r="AD59">
        <f t="shared" si="1"/>
        <v>1110.1474123377029</v>
      </c>
      <c r="AE59">
        <f>'IDT-1'!B59</f>
        <v>66.751999999999995</v>
      </c>
      <c r="AF59" s="26"/>
      <c r="AG59">
        <f t="shared" si="2"/>
        <v>1176.8994123377029</v>
      </c>
      <c r="AI59" s="75">
        <f>PXIL!H59</f>
        <v>0</v>
      </c>
      <c r="AJ59" s="75">
        <f>PXIL!N59</f>
        <v>0</v>
      </c>
      <c r="AK59" s="75">
        <f>RTM_IEX!H59</f>
        <v>0</v>
      </c>
      <c r="AL59" s="75">
        <f>RTM_IEX!N59</f>
        <v>-52</v>
      </c>
      <c r="AM59" s="75">
        <f>RTM_PXI!H59</f>
        <v>0</v>
      </c>
      <c r="AN59" s="75">
        <f>RTM_PXI!N59</f>
        <v>0</v>
      </c>
      <c r="AO59" s="192">
        <f>GDAM_IEX!H59</f>
        <v>0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14.304575707154742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79.586363594827986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715.06905506850501</v>
      </c>
      <c r="P60" s="77">
        <v>117.66</v>
      </c>
      <c r="Q60" s="77">
        <v>38.14</v>
      </c>
      <c r="R60" s="80">
        <v>39.999999999999993</v>
      </c>
      <c r="S60" s="80">
        <v>0</v>
      </c>
      <c r="T60" s="78">
        <f>SUMPRODUCT(LTA!F60:AJ60,LTA!F$101:AJ$101,LTA!F$103:AJ$103)</f>
        <v>297.96999999999997</v>
      </c>
      <c r="U60" s="78">
        <f>SUMPRODUCT(LTA!F60:AJ60,LTA!F$102:AJ$102,LTA!F$103:AJ$103)</f>
        <v>8.1199999999999992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24.07</v>
      </c>
      <c r="Z60" s="75">
        <f>IEX!N60</f>
        <v>0</v>
      </c>
      <c r="AA60" s="117">
        <f>STOA!H60</f>
        <v>140.12</v>
      </c>
      <c r="AB60" s="117">
        <f>-STOA!N60</f>
        <v>-290.39</v>
      </c>
      <c r="AC60">
        <f t="shared" si="0"/>
        <v>15.753790207118886</v>
      </c>
      <c r="AD60">
        <f t="shared" si="1"/>
        <v>1146.8962041633686</v>
      </c>
      <c r="AE60">
        <f>'IDT-1'!B60</f>
        <v>58.01</v>
      </c>
      <c r="AF60" s="26"/>
      <c r="AG60">
        <f t="shared" si="2"/>
        <v>1204.9062041633686</v>
      </c>
      <c r="AI60" s="75">
        <f>PXIL!H60</f>
        <v>0</v>
      </c>
      <c r="AJ60" s="75">
        <f>PXIL!N60</f>
        <v>0</v>
      </c>
      <c r="AK60" s="75">
        <f>RTM_IEX!H60</f>
        <v>0</v>
      </c>
      <c r="AL60" s="75">
        <f>RTM_IEX!N60</f>
        <v>-22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14.304575707154742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79.586363594827986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712.63344250226623</v>
      </c>
      <c r="P61" s="77">
        <v>117.66</v>
      </c>
      <c r="Q61" s="77">
        <v>38.14</v>
      </c>
      <c r="R61" s="80">
        <v>39.999999999999993</v>
      </c>
      <c r="S61" s="80">
        <v>0</v>
      </c>
      <c r="T61" s="78">
        <f>SUMPRODUCT(LTA!F61:AJ61,LTA!F$101:AJ$101,LTA!F$103:AJ$103)</f>
        <v>283.44000000000005</v>
      </c>
      <c r="U61" s="78">
        <f>SUMPRODUCT(LTA!F61:AJ61,LTA!F$102:AJ$102,LTA!F$103:AJ$103)</f>
        <v>8.48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55.83</v>
      </c>
      <c r="Z61" s="75">
        <f>IEX!N61</f>
        <v>0</v>
      </c>
      <c r="AA61" s="117">
        <f>STOA!H61</f>
        <v>134.52000000000001</v>
      </c>
      <c r="AB61" s="117">
        <f>-STOA!N61</f>
        <v>-290.39</v>
      </c>
      <c r="AC61">
        <f t="shared" si="0"/>
        <v>15.79347817892501</v>
      </c>
      <c r="AD61">
        <f t="shared" si="1"/>
        <v>1161.410903625324</v>
      </c>
      <c r="AE61">
        <f>'IDT-1'!B61</f>
        <v>48.267000000000003</v>
      </c>
      <c r="AF61" s="26"/>
      <c r="AG61">
        <f t="shared" si="2"/>
        <v>1209.677903625324</v>
      </c>
      <c r="AI61" s="75">
        <f>PXIL!H61</f>
        <v>0</v>
      </c>
      <c r="AJ61" s="75">
        <f>PXIL!N61</f>
        <v>0</v>
      </c>
      <c r="AK61" s="75">
        <f>RTM_IEX!H61</f>
        <v>0</v>
      </c>
      <c r="AL61" s="75">
        <f>RTM_IEX!N61</f>
        <v>-17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14.304575707154742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79.586363594827986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712.63344250226623</v>
      </c>
      <c r="P62" s="77">
        <v>117.66</v>
      </c>
      <c r="Q62" s="77">
        <v>38.14</v>
      </c>
      <c r="R62" s="80">
        <v>39.999999999999993</v>
      </c>
      <c r="S62" s="80">
        <v>0</v>
      </c>
      <c r="T62" s="78">
        <f>SUMPRODUCT(LTA!F62:AJ62,LTA!F$101:AJ$101,LTA!F$103:AJ$103)</f>
        <v>266.26</v>
      </c>
      <c r="U62" s="78">
        <f>SUMPRODUCT(LTA!F62:AJ62,LTA!F$102:AJ$102,LTA!F$103:AJ$103)</f>
        <v>8.34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92.41</v>
      </c>
      <c r="Z62" s="75">
        <f>IEX!N62</f>
        <v>0</v>
      </c>
      <c r="AA62" s="117">
        <f>STOA!H62</f>
        <v>128.22</v>
      </c>
      <c r="AB62" s="117">
        <f>-STOA!N62</f>
        <v>-290.39</v>
      </c>
      <c r="AC62">
        <f t="shared" si="0"/>
        <v>15.934160561491597</v>
      </c>
      <c r="AD62">
        <f t="shared" si="1"/>
        <v>1171.2302212427574</v>
      </c>
      <c r="AE62">
        <f>'IDT-1'!B62</f>
        <v>40.131999999999998</v>
      </c>
      <c r="AF62" s="26"/>
      <c r="AG62">
        <f t="shared" si="2"/>
        <v>1211.3622212427574</v>
      </c>
      <c r="AI62" s="75">
        <f>PXIL!H62</f>
        <v>0</v>
      </c>
      <c r="AJ62" s="75">
        <f>PXIL!N62</f>
        <v>0</v>
      </c>
      <c r="AK62" s="75">
        <f>RTM_IEX!H62</f>
        <v>0</v>
      </c>
      <c r="AL62" s="75">
        <f>RTM_IEX!N62</f>
        <v>-20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14.42463054187192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79.586363594827986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721.30854205966421</v>
      </c>
      <c r="P63" s="77">
        <v>117.66</v>
      </c>
      <c r="Q63" s="77">
        <v>38.14</v>
      </c>
      <c r="R63" s="80">
        <v>39.999999999999993</v>
      </c>
      <c r="S63" s="80">
        <v>0</v>
      </c>
      <c r="T63" s="78">
        <f>SUMPRODUCT(LTA!F63:AJ63,LTA!F$101:AJ$101,LTA!F$103:AJ$103)</f>
        <v>249.32</v>
      </c>
      <c r="U63" s="78">
        <f>SUMPRODUCT(LTA!F63:AJ63,LTA!F$102:AJ$102,LTA!F$103:AJ$103)</f>
        <v>8.14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105.88</v>
      </c>
      <c r="Z63" s="75">
        <f>IEX!N63</f>
        <v>0</v>
      </c>
      <c r="AA63" s="117">
        <f>STOA!H63</f>
        <v>125.68</v>
      </c>
      <c r="AB63" s="117">
        <f>-STOA!N63</f>
        <v>-290.39</v>
      </c>
      <c r="AC63">
        <f t="shared" si="0"/>
        <v>16.116716215541729</v>
      </c>
      <c r="AD63">
        <f t="shared" si="1"/>
        <v>1155.6328199808224</v>
      </c>
      <c r="AE63">
        <f>'IDT-1'!B63</f>
        <v>37.420999999999999</v>
      </c>
      <c r="AF63" s="26"/>
      <c r="AG63">
        <f t="shared" si="2"/>
        <v>1193.0538199808225</v>
      </c>
      <c r="AI63" s="75">
        <f>PXIL!H63</f>
        <v>0</v>
      </c>
      <c r="AJ63" s="75">
        <f>PXIL!N63</f>
        <v>0</v>
      </c>
      <c r="AK63" s="75">
        <f>RTM_IEX!H63</f>
        <v>0</v>
      </c>
      <c r="AL63" s="75">
        <f>RTM_IEX!N63</f>
        <v>-38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14.42463054187192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79.586363594827986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721.30854205966421</v>
      </c>
      <c r="P64" s="77">
        <v>117.66</v>
      </c>
      <c r="Q64" s="77">
        <v>38.14</v>
      </c>
      <c r="R64" s="80">
        <v>39.999999999999993</v>
      </c>
      <c r="S64" s="80">
        <v>0</v>
      </c>
      <c r="T64" s="78">
        <f>SUMPRODUCT(LTA!F64:AJ64,LTA!F$101:AJ$101,LTA!F$103:AJ$103)</f>
        <v>229.02999999999997</v>
      </c>
      <c r="U64" s="78">
        <f>SUMPRODUCT(LTA!F64:AJ64,LTA!F$102:AJ$102,LTA!F$103:AJ$103)</f>
        <v>8.49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141.5</v>
      </c>
      <c r="Z64" s="75">
        <f>IEX!N64</f>
        <v>0</v>
      </c>
      <c r="AA64" s="117">
        <f>STOA!H64</f>
        <v>118.68</v>
      </c>
      <c r="AB64" s="117">
        <f>-STOA!N64</f>
        <v>-290.39</v>
      </c>
      <c r="AC64">
        <f t="shared" si="0"/>
        <v>16.441687786163193</v>
      </c>
      <c r="AD64">
        <f t="shared" si="1"/>
        <v>1135.987848410201</v>
      </c>
      <c r="AE64">
        <f>'IDT-1'!B64</f>
        <v>26.574000000000002</v>
      </c>
      <c r="AF64" s="26"/>
      <c r="AG64">
        <f t="shared" si="2"/>
        <v>1162.561848410201</v>
      </c>
      <c r="AI64" s="75">
        <f>PXIL!H64</f>
        <v>0</v>
      </c>
      <c r="AJ64" s="75">
        <f>PXIL!N64</f>
        <v>0</v>
      </c>
      <c r="AK64" s="75">
        <f>RTM_IEX!H64</f>
        <v>0</v>
      </c>
      <c r="AL64" s="75">
        <f>RTM_IEX!N64</f>
        <v>-66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14.42463054187192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75.989999999999995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714.09114511324765</v>
      </c>
      <c r="P65" s="77">
        <v>117.66</v>
      </c>
      <c r="Q65" s="77">
        <v>38.14</v>
      </c>
      <c r="R65" s="80">
        <v>39.999999999999993</v>
      </c>
      <c r="S65" s="80">
        <v>0</v>
      </c>
      <c r="T65" s="78">
        <f>SUMPRODUCT(LTA!F65:AJ65,LTA!F$101:AJ$101,LTA!F$103:AJ$103)</f>
        <v>217.37</v>
      </c>
      <c r="U65" s="78">
        <f>SUMPRODUCT(LTA!F65:AJ65,LTA!F$102:AJ$102,LTA!F$103:AJ$103)</f>
        <v>8.85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181.93</v>
      </c>
      <c r="Z65" s="75">
        <f>IEX!N65</f>
        <v>0</v>
      </c>
      <c r="AA65" s="117">
        <f>STOA!H65</f>
        <v>111.68</v>
      </c>
      <c r="AB65" s="117">
        <f>-STOA!N65</f>
        <v>-290.39</v>
      </c>
      <c r="AC65">
        <f t="shared" si="0"/>
        <v>16.736589498888542</v>
      </c>
      <c r="AD65">
        <f t="shared" si="1"/>
        <v>1125.0091861562312</v>
      </c>
      <c r="AE65">
        <f>'IDT-1'!B65</f>
        <v>15.727</v>
      </c>
      <c r="AF65" s="26"/>
      <c r="AG65">
        <f t="shared" si="2"/>
        <v>1140.7361861562313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-88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14.304575707154742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75.989999999999995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714.09114511324765</v>
      </c>
      <c r="P66" s="77">
        <v>117.66</v>
      </c>
      <c r="Q66" s="77">
        <v>38.14</v>
      </c>
      <c r="R66" s="80">
        <v>39.999999999999993</v>
      </c>
      <c r="S66" s="80">
        <v>0</v>
      </c>
      <c r="T66" s="78">
        <f>SUMPRODUCT(LTA!F66:AJ66,LTA!F$101:AJ$101,LTA!F$103:AJ$103)</f>
        <v>189.28000000000003</v>
      </c>
      <c r="U66" s="78">
        <f>SUMPRODUCT(LTA!F66:AJ66,LTA!F$102:AJ$102,LTA!F$103:AJ$103)</f>
        <v>8.879999999999999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214.66</v>
      </c>
      <c r="Z66" s="75">
        <f>IEX!N66</f>
        <v>0</v>
      </c>
      <c r="AA66" s="117">
        <f>STOA!H66</f>
        <v>102.58000000000001</v>
      </c>
      <c r="AB66" s="117">
        <f>-STOA!N66</f>
        <v>-290.39</v>
      </c>
      <c r="AC66">
        <f t="shared" si="0"/>
        <v>16.439083318199366</v>
      </c>
      <c r="AD66">
        <f t="shared" si="1"/>
        <v>1149.7566375022031</v>
      </c>
      <c r="AE66">
        <f>'IDT-1'!B66</f>
        <v>10.304</v>
      </c>
      <c r="AF66" s="26"/>
      <c r="AG66">
        <f t="shared" si="2"/>
        <v>1160.0606375022032</v>
      </c>
      <c r="AI66" s="75">
        <f>PXIL!H66</f>
        <v>0</v>
      </c>
      <c r="AJ66" s="75">
        <f>PXIL!N66</f>
        <v>0</v>
      </c>
      <c r="AK66" s="75">
        <f>RTM_IEX!H66</f>
        <v>0</v>
      </c>
      <c r="AL66" s="75">
        <f>RTM_IEX!N66</f>
        <v>-59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14.304575707154742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725.90872641630301</v>
      </c>
      <c r="P67" s="77">
        <v>117.66</v>
      </c>
      <c r="Q67" s="77">
        <v>38.14</v>
      </c>
      <c r="R67" s="80">
        <v>39.999999999999993</v>
      </c>
      <c r="S67" s="80">
        <v>0</v>
      </c>
      <c r="T67" s="78">
        <f>SUMPRODUCT(LTA!F67:AJ67,LTA!F$101:AJ$101,LTA!F$103:AJ$103)</f>
        <v>161.91999999999999</v>
      </c>
      <c r="U67" s="78">
        <f>SUMPRODUCT(LTA!F67:AJ67,LTA!F$102:AJ$102,LTA!F$103:AJ$103)</f>
        <v>9.1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237.76</v>
      </c>
      <c r="Z67" s="75">
        <f>IEX!N67</f>
        <v>0</v>
      </c>
      <c r="AA67" s="117">
        <f>STOA!H67</f>
        <v>95.15</v>
      </c>
      <c r="AB67" s="117">
        <f>-STOA!N67</f>
        <v>-290.39</v>
      </c>
      <c r="AC67">
        <f t="shared" si="0"/>
        <v>17.014089262076261</v>
      </c>
      <c r="AD67">
        <f t="shared" si="1"/>
        <v>1132.1592128613813</v>
      </c>
      <c r="AE67">
        <f>'IDT-1'!B67</f>
        <v>4.8810000000000002</v>
      </c>
      <c r="AF67" s="26"/>
      <c r="AG67">
        <f t="shared" si="2"/>
        <v>1137.0402128613814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-100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14.304575707154742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99.62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734.86193736090297</v>
      </c>
      <c r="P68" s="77">
        <v>117.66</v>
      </c>
      <c r="Q68" s="77">
        <v>38.14</v>
      </c>
      <c r="R68" s="80">
        <v>35.999999999999993</v>
      </c>
      <c r="S68" s="80">
        <v>0</v>
      </c>
      <c r="T68" s="78">
        <f>SUMPRODUCT(LTA!F68:AJ68,LTA!F$101:AJ$101,LTA!F$103:AJ$103)</f>
        <v>138.03</v>
      </c>
      <c r="U68" s="78">
        <f>SUMPRODUCT(LTA!F68:AJ68,LTA!F$102:AJ$102,LTA!F$103:AJ$103)</f>
        <v>9.34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270.49</v>
      </c>
      <c r="Z68" s="75">
        <f>IEX!N68</f>
        <v>0</v>
      </c>
      <c r="AA68" s="117">
        <f>STOA!H68</f>
        <v>84.65</v>
      </c>
      <c r="AB68" s="117">
        <f>-STOA!N68</f>
        <v>-290.39</v>
      </c>
      <c r="AC68">
        <f t="shared" ref="AC68:AC98" si="3">SUMIF(B68:AB68,"&gt;0")*$AC$2-SUMIF(B68:AB68,"&lt;0")*($AC$2/(1-$AC$2))+SUMIF(AI68:AR68,"&gt;0")*$AC$2-SUMIF(AI68:AR68,"&lt;0")*($AC$2/(1-$AC$2))</f>
        <v>16.707812672545316</v>
      </c>
      <c r="AD68">
        <f t="shared" ref="AD68:AD98" si="4">SUM(B68:AB68,AI68:AR68)-AC68</f>
        <v>1173.9987003955123</v>
      </c>
      <c r="AE68">
        <f>'IDT-1'!B68</f>
        <v>0</v>
      </c>
      <c r="AF68" s="26"/>
      <c r="AG68">
        <f t="shared" ref="AG68:AG98" si="5">SUM(AD68:AF68)+AT68</f>
        <v>1173.9987003955123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-62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14.304575707154742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99.62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682.0633746337777</v>
      </c>
      <c r="P69" s="77">
        <v>117.66</v>
      </c>
      <c r="Q69" s="77">
        <v>38.14</v>
      </c>
      <c r="R69" s="80">
        <v>28.47</v>
      </c>
      <c r="S69" s="80">
        <v>0</v>
      </c>
      <c r="T69" s="78">
        <f>SUMPRODUCT(LTA!F69:AJ69,LTA!F$101:AJ$101,LTA!F$103:AJ$103)</f>
        <v>111.41000000000001</v>
      </c>
      <c r="U69" s="78">
        <f>SUMPRODUCT(LTA!F69:AJ69,LTA!F$102:AJ$102,LTA!F$103:AJ$103)</f>
        <v>9.02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285.89</v>
      </c>
      <c r="Z69" s="75">
        <f>IEX!N69</f>
        <v>0</v>
      </c>
      <c r="AA69" s="117">
        <f>STOA!H69</f>
        <v>78.350000000000009</v>
      </c>
      <c r="AB69" s="117">
        <f>-STOA!N69</f>
        <v>-290.39</v>
      </c>
      <c r="AC69">
        <f t="shared" si="3"/>
        <v>15.567144816914654</v>
      </c>
      <c r="AD69">
        <f t="shared" si="4"/>
        <v>1147.970805524018</v>
      </c>
      <c r="AE69">
        <f>'IDT-1'!B69</f>
        <v>0</v>
      </c>
      <c r="AF69" s="26"/>
      <c r="AG69">
        <f t="shared" si="5"/>
        <v>1147.970805524018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-11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14.304575707154742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99.62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693.43347083723415</v>
      </c>
      <c r="P70" s="77">
        <v>117.66</v>
      </c>
      <c r="Q70" s="77">
        <v>38.14</v>
      </c>
      <c r="R70" s="80">
        <v>14.479999999999999</v>
      </c>
      <c r="S70" s="80">
        <v>0</v>
      </c>
      <c r="T70" s="78">
        <f>SUMPRODUCT(LTA!F70:AJ70,LTA!F$101:AJ$101,LTA!F$103:AJ$103)</f>
        <v>83.470000000000013</v>
      </c>
      <c r="U70" s="78">
        <f>SUMPRODUCT(LTA!F70:AJ70,LTA!F$102:AJ$102,LTA!F$103:AJ$103)</f>
        <v>9.56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327.29000000000002</v>
      </c>
      <c r="Z70" s="75">
        <f>IEX!N70</f>
        <v>0</v>
      </c>
      <c r="AA70" s="117">
        <f>STOA!H70</f>
        <v>70.650000000000006</v>
      </c>
      <c r="AB70" s="117">
        <f>-STOA!N70</f>
        <v>-290.39</v>
      </c>
      <c r="AC70">
        <f t="shared" si="3"/>
        <v>15.840670260760922</v>
      </c>
      <c r="AD70">
        <f t="shared" si="4"/>
        <v>1200.8773762836281</v>
      </c>
      <c r="AE70">
        <f>'IDT-1'!B70</f>
        <v>0</v>
      </c>
      <c r="AF70" s="26"/>
      <c r="AG70">
        <f t="shared" si="5"/>
        <v>1200.8773762836281</v>
      </c>
      <c r="AI70" s="75">
        <f>PXIL!H70</f>
        <v>0</v>
      </c>
      <c r="AJ70" s="75">
        <f>PXIL!N70</f>
        <v>0</v>
      </c>
      <c r="AK70" s="75">
        <f>RTM_IEX!H70</f>
        <v>38.5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14.304575707154742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694.3095076490506</v>
      </c>
      <c r="P71" s="77">
        <v>117.66</v>
      </c>
      <c r="Q71" s="77">
        <v>38.14</v>
      </c>
      <c r="R71" s="80">
        <v>4.99</v>
      </c>
      <c r="S71" s="80">
        <v>0</v>
      </c>
      <c r="T71" s="78">
        <f>SUMPRODUCT(LTA!F71:AJ71,LTA!F$101:AJ$101,LTA!F$103:AJ$103)</f>
        <v>53.5</v>
      </c>
      <c r="U71" s="78">
        <f>SUMPRODUCT(LTA!F71:AJ71,LTA!F$102:AJ$102,LTA!F$103:AJ$103)</f>
        <v>10.210000000000001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287.81</v>
      </c>
      <c r="Z71" s="75">
        <f>IEX!N71</f>
        <v>0</v>
      </c>
      <c r="AA71" s="117">
        <f>STOA!H71</f>
        <v>206.11</v>
      </c>
      <c r="AB71" s="117">
        <f>-STOA!N71</f>
        <v>-290.39</v>
      </c>
      <c r="AC71">
        <f t="shared" si="3"/>
        <v>16.083700404882467</v>
      </c>
      <c r="AD71">
        <f t="shared" si="4"/>
        <v>1212.1803829513231</v>
      </c>
      <c r="AE71">
        <f>'IDT-1'!B71</f>
        <v>0</v>
      </c>
      <c r="AF71" s="26"/>
      <c r="AG71">
        <f t="shared" si="5"/>
        <v>1212.1803829513231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-8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7.246007709251101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708.72798329715044</v>
      </c>
      <c r="P72" s="77">
        <v>117.66</v>
      </c>
      <c r="Q72" s="77">
        <v>38.14</v>
      </c>
      <c r="R72" s="80">
        <v>0.49</v>
      </c>
      <c r="S72" s="80">
        <v>0</v>
      </c>
      <c r="T72" s="78">
        <f>SUMPRODUCT(LTA!F72:AJ72,LTA!F$101:AJ$101,LTA!F$103:AJ$103)</f>
        <v>33.980000000000004</v>
      </c>
      <c r="U72" s="78">
        <f>SUMPRODUCT(LTA!F72:AJ72,LTA!F$102:AJ$102,LTA!F$103:AJ$103)</f>
        <v>12.84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143.43</v>
      </c>
      <c r="Z72" s="75">
        <f>IEX!N72</f>
        <v>0</v>
      </c>
      <c r="AA72" s="117">
        <f>STOA!H72</f>
        <v>391.2</v>
      </c>
      <c r="AB72" s="117">
        <f>-STOA!N72</f>
        <v>-290.39</v>
      </c>
      <c r="AC72">
        <f t="shared" si="3"/>
        <v>16.345117974770783</v>
      </c>
      <c r="AD72">
        <f t="shared" si="4"/>
        <v>1235.5988730316308</v>
      </c>
      <c r="AE72">
        <f>'IDT-1'!B72</f>
        <v>0</v>
      </c>
      <c r="AF72" s="26"/>
      <c r="AG72">
        <f t="shared" si="5"/>
        <v>1235.5988730316308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-11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7.246007709251101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99.618433770929968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756.14295903195045</v>
      </c>
      <c r="P73" s="77">
        <v>117.66</v>
      </c>
      <c r="Q73" s="77">
        <v>38.14</v>
      </c>
      <c r="R73" s="80">
        <v>0</v>
      </c>
      <c r="S73" s="80">
        <v>0</v>
      </c>
      <c r="T73" s="78">
        <f>SUMPRODUCT(LTA!F73:AJ73,LTA!F$101:AJ$101,LTA!F$103:AJ$103)</f>
        <v>16.39</v>
      </c>
      <c r="U73" s="78">
        <f>SUMPRODUCT(LTA!F73:AJ73,LTA!F$102:AJ$102,LTA!F$103:AJ$103)</f>
        <v>15.899999999999999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542.41</v>
      </c>
      <c r="AB73" s="117">
        <f>-STOA!N73</f>
        <v>-290.39</v>
      </c>
      <c r="AC73">
        <f t="shared" si="3"/>
        <v>16.804264575677056</v>
      </c>
      <c r="AD73">
        <f t="shared" si="4"/>
        <v>1309.4131359364544</v>
      </c>
      <c r="AE73">
        <f>'IDT-1'!B73</f>
        <v>0</v>
      </c>
      <c r="AF73" s="26"/>
      <c r="AG73">
        <f t="shared" si="5"/>
        <v>1309.4131359364544</v>
      </c>
      <c r="AI73" s="75">
        <f>PXIL!H73</f>
        <v>0</v>
      </c>
      <c r="AJ73" s="75">
        <f>PXIL!N73</f>
        <v>0</v>
      </c>
      <c r="AK73" s="75">
        <f>RTM_IEX!H73</f>
        <v>23.1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14.304575707154742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813.08047109405049</v>
      </c>
      <c r="P74" s="77">
        <v>117.66</v>
      </c>
      <c r="Q74" s="77">
        <v>38.14</v>
      </c>
      <c r="R74" s="80">
        <v>0</v>
      </c>
      <c r="S74" s="80">
        <v>0</v>
      </c>
      <c r="T74" s="78">
        <f>SUMPRODUCT(LTA!F74:AJ74,LTA!F$101:AJ$101,LTA!F$103:AJ$103)</f>
        <v>10.5</v>
      </c>
      <c r="U74" s="78">
        <f>SUMPRODUCT(LTA!F74:AJ74,LTA!F$102:AJ$102,LTA!F$103:AJ$103)</f>
        <v>19.84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561.04999999999995</v>
      </c>
      <c r="AB74" s="117">
        <f>-STOA!N74</f>
        <v>-290.39</v>
      </c>
      <c r="AC74">
        <f t="shared" si="3"/>
        <v>17.657268652161946</v>
      </c>
      <c r="AD74">
        <f t="shared" si="4"/>
        <v>1327.1461663053412</v>
      </c>
      <c r="AE74">
        <f>'IDT-1'!B74</f>
        <v>0</v>
      </c>
      <c r="AF74" s="26"/>
      <c r="AG74">
        <f t="shared" si="5"/>
        <v>1327.1461663053412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-39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15.072457512813596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843.58885594455035</v>
      </c>
      <c r="P75" s="77">
        <v>117.66</v>
      </c>
      <c r="Q75" s="77">
        <v>38.14</v>
      </c>
      <c r="R75" s="80">
        <v>0</v>
      </c>
      <c r="S75" s="80">
        <v>0</v>
      </c>
      <c r="T75" s="78">
        <f>SUMPRODUCT(LTA!F75:AJ75,LTA!F$101:AJ$101,LTA!F$103:AJ$103)</f>
        <v>8.5</v>
      </c>
      <c r="U75" s="78">
        <f>SUMPRODUCT(LTA!F75:AJ75,LTA!F$102:AJ$102,LTA!F$103:AJ$103)</f>
        <v>22.95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321.72000000000003</v>
      </c>
      <c r="AB75" s="117">
        <f>-STOA!N75</f>
        <v>-71.58</v>
      </c>
      <c r="AC75">
        <f t="shared" si="3"/>
        <v>13.787003185338243</v>
      </c>
      <c r="AD75">
        <f t="shared" si="4"/>
        <v>1354.8826984283239</v>
      </c>
      <c r="AE75">
        <f>'IDT-1'!B75</f>
        <v>0</v>
      </c>
      <c r="AF75" s="26"/>
      <c r="AG75">
        <f t="shared" si="5"/>
        <v>1354.8826984283239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-27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15.072457512813596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99.618388156298039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888.51057768195051</v>
      </c>
      <c r="P76" s="77">
        <v>117.66</v>
      </c>
      <c r="Q76" s="77">
        <v>38.14</v>
      </c>
      <c r="R76" s="80">
        <v>0</v>
      </c>
      <c r="S76" s="80">
        <v>0</v>
      </c>
      <c r="T76" s="78">
        <f>SUMPRODUCT(LTA!F76:AJ76,LTA!F$101:AJ$101,LTA!F$103:AJ$103)</f>
        <v>7.29</v>
      </c>
      <c r="U76" s="78">
        <f>SUMPRODUCT(LTA!F76:AJ76,LTA!F$102:AJ$102,LTA!F$103:AJ$103)</f>
        <v>25.85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254.33</v>
      </c>
      <c r="AB76" s="117">
        <f>-STOA!N76</f>
        <v>-71.58</v>
      </c>
      <c r="AC76">
        <f t="shared" si="3"/>
        <v>14.074695095303715</v>
      </c>
      <c r="AD76">
        <f t="shared" si="4"/>
        <v>1280.8167282557586</v>
      </c>
      <c r="AE76">
        <f>'IDT-1'!B76</f>
        <v>8.1349999999999998</v>
      </c>
      <c r="AF76" s="26"/>
      <c r="AG76">
        <f t="shared" si="5"/>
        <v>1288.9517282557586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-80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15.072457512813596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893.1780017587505</v>
      </c>
      <c r="P77" s="77">
        <v>117.66</v>
      </c>
      <c r="Q77" s="77">
        <v>38.14</v>
      </c>
      <c r="R77" s="80">
        <v>0</v>
      </c>
      <c r="S77" s="80">
        <v>0</v>
      </c>
      <c r="T77" s="78">
        <f>SUMPRODUCT(LTA!F77:AJ77,LTA!F$101:AJ$101,LTA!F$103:AJ$103)</f>
        <v>7.73</v>
      </c>
      <c r="U77" s="78">
        <f>SUMPRODUCT(LTA!F77:AJ77,LTA!F$102:AJ$102,LTA!F$103:AJ$103)</f>
        <v>27.64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234.12</v>
      </c>
      <c r="AB77" s="117">
        <f>-STOA!N77</f>
        <v>-71.58</v>
      </c>
      <c r="AC77">
        <f t="shared" si="3"/>
        <v>13.362724067417046</v>
      </c>
      <c r="AD77">
        <f t="shared" si="4"/>
        <v>1335.2177352041474</v>
      </c>
      <c r="AE77">
        <f>'IDT-1'!B77</f>
        <v>13.558</v>
      </c>
      <c r="AF77" s="26"/>
      <c r="AG77">
        <f t="shared" si="5"/>
        <v>1348.7757352041474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-13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15.072457512813596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859.79888415875052</v>
      </c>
      <c r="P78" s="77">
        <v>117.66</v>
      </c>
      <c r="Q78" s="77">
        <v>38.14</v>
      </c>
      <c r="R78" s="80">
        <v>0</v>
      </c>
      <c r="S78" s="80">
        <v>0</v>
      </c>
      <c r="T78" s="78">
        <f>SUMPRODUCT(LTA!F78:AJ78,LTA!F$101:AJ$101,LTA!F$103:AJ$103)</f>
        <v>8.120000000000001</v>
      </c>
      <c r="U78" s="78">
        <f>SUMPRODUCT(LTA!F78:AJ78,LTA!F$102:AJ$102,LTA!F$103:AJ$103)</f>
        <v>28.21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208.13</v>
      </c>
      <c r="AB78" s="117">
        <f>-STOA!N78</f>
        <v>-71.58</v>
      </c>
      <c r="AC78">
        <f t="shared" si="3"/>
        <v>12.866480087581436</v>
      </c>
      <c r="AD78">
        <f t="shared" si="4"/>
        <v>1275.3048615839828</v>
      </c>
      <c r="AE78">
        <f>'IDT-1'!B78</f>
        <v>24.405000000000001</v>
      </c>
      <c r="AF78" s="26"/>
      <c r="AG78">
        <f t="shared" si="5"/>
        <v>1299.7098615839827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-15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15.072457512813596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839.42768436335041</v>
      </c>
      <c r="P79" s="77">
        <v>117.66</v>
      </c>
      <c r="Q79" s="77">
        <v>38.14</v>
      </c>
      <c r="R79" s="80">
        <v>0</v>
      </c>
      <c r="S79" s="80">
        <v>0</v>
      </c>
      <c r="T79" s="78">
        <f>SUMPRODUCT(LTA!F79:AJ79,LTA!F$101:AJ$101,LTA!F$103:AJ$103)</f>
        <v>7.9499999999999993</v>
      </c>
      <c r="U79" s="78">
        <f>SUMPRODUCT(LTA!F79:AJ79,LTA!F$102:AJ$102,LTA!F$103:AJ$103)</f>
        <v>27.11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200.43</v>
      </c>
      <c r="AB79" s="117">
        <f>-STOA!N79</f>
        <v>-71.58</v>
      </c>
      <c r="AC79">
        <f t="shared" si="3"/>
        <v>12.475105616548985</v>
      </c>
      <c r="AD79">
        <f t="shared" si="4"/>
        <v>1261.3550362596152</v>
      </c>
      <c r="AE79">
        <f>'IDT-1'!B79</f>
        <v>25</v>
      </c>
      <c r="AF79" s="26"/>
      <c r="AG79">
        <f t="shared" si="5"/>
        <v>1286.3550362596152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0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15.072457512813596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837.81306559605036</v>
      </c>
      <c r="P80" s="77">
        <v>117.66</v>
      </c>
      <c r="Q80" s="77">
        <v>38.14</v>
      </c>
      <c r="R80" s="80">
        <v>0</v>
      </c>
      <c r="S80" s="80">
        <v>0</v>
      </c>
      <c r="T80" s="78">
        <f>SUMPRODUCT(LTA!F80:AJ80,LTA!F$101:AJ$101,LTA!F$103:AJ$103)</f>
        <v>7.99</v>
      </c>
      <c r="U80" s="78">
        <f>SUMPRODUCT(LTA!F80:AJ80,LTA!F$102:AJ$102,LTA!F$103:AJ$103)</f>
        <v>24.7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200.43</v>
      </c>
      <c r="AB80" s="117">
        <f>-STOA!N80</f>
        <v>-71.58</v>
      </c>
      <c r="AC80">
        <f t="shared" si="3"/>
        <v>12.440040971396746</v>
      </c>
      <c r="AD80">
        <f t="shared" si="4"/>
        <v>1257.4054821374675</v>
      </c>
      <c r="AE80">
        <f>'IDT-1'!B80</f>
        <v>13</v>
      </c>
      <c r="AF80" s="26"/>
      <c r="AG80">
        <f t="shared" si="5"/>
        <v>1270.4054821374675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0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15.072457512813596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99.620000000000019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837.81306559605036</v>
      </c>
      <c r="P81" s="77">
        <v>117.66</v>
      </c>
      <c r="Q81" s="77">
        <v>38.14</v>
      </c>
      <c r="R81" s="80">
        <v>0</v>
      </c>
      <c r="S81" s="80">
        <v>0</v>
      </c>
      <c r="T81" s="78">
        <f>SUMPRODUCT(LTA!F81:AJ81,LTA!F$101:AJ$101,LTA!F$103:AJ$103)</f>
        <v>7.85</v>
      </c>
      <c r="U81" s="78">
        <f>SUMPRODUCT(LTA!F81:AJ81,LTA!F$102:AJ$102,LTA!F$103:AJ$103)</f>
        <v>23.259999999999998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0</v>
      </c>
      <c r="Z81" s="75">
        <f>IEX!N81</f>
        <v>0</v>
      </c>
      <c r="AA81" s="117">
        <f>STOA!H81</f>
        <v>163.85000000000002</v>
      </c>
      <c r="AB81" s="117">
        <f>-STOA!N81</f>
        <v>-71.58</v>
      </c>
      <c r="AC81">
        <f t="shared" si="3"/>
        <v>12.193014246618695</v>
      </c>
      <c r="AD81">
        <f t="shared" si="4"/>
        <v>1209.4925088622451</v>
      </c>
      <c r="AE81">
        <f>'IDT-1'!B81</f>
        <v>0</v>
      </c>
      <c r="AF81" s="26"/>
      <c r="AG81">
        <f t="shared" si="5"/>
        <v>1209.4925088622451</v>
      </c>
      <c r="AI81" s="75">
        <f>PXIL!H81</f>
        <v>0</v>
      </c>
      <c r="AJ81" s="75">
        <f>PXIL!N81</f>
        <v>0</v>
      </c>
      <c r="AK81" s="75">
        <f>RTM_IEX!H81</f>
        <v>0</v>
      </c>
      <c r="AL81" s="75">
        <f>RTM_IEX!N81</f>
        <v>-10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15.072457512813596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99.620000000000019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816.06025785625036</v>
      </c>
      <c r="P82" s="77">
        <v>117.66</v>
      </c>
      <c r="Q82" s="77">
        <v>38.14</v>
      </c>
      <c r="R82" s="80">
        <v>0</v>
      </c>
      <c r="S82" s="80">
        <v>0</v>
      </c>
      <c r="T82" s="78">
        <f>SUMPRODUCT(LTA!F82:AJ82,LTA!F$101:AJ$101,LTA!F$103:AJ$103)</f>
        <v>7.73</v>
      </c>
      <c r="U82" s="78">
        <f>SUMPRODUCT(LTA!F82:AJ82,LTA!F$102:AJ$102,LTA!F$103:AJ$103)</f>
        <v>21.89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0</v>
      </c>
      <c r="Z82" s="75">
        <f>IEX!N82</f>
        <v>0</v>
      </c>
      <c r="AA82" s="117">
        <f>STOA!H82</f>
        <v>192.73000000000002</v>
      </c>
      <c r="AB82" s="117">
        <f>-STOA!N82</f>
        <v>-71.58</v>
      </c>
      <c r="AC82">
        <f t="shared" si="3"/>
        <v>12.357120263286506</v>
      </c>
      <c r="AD82">
        <f t="shared" si="4"/>
        <v>1248.0655951057777</v>
      </c>
      <c r="AE82">
        <f>'IDT-1'!B82</f>
        <v>0</v>
      </c>
      <c r="AF82" s="26"/>
      <c r="AG82">
        <f t="shared" si="5"/>
        <v>1248.0655951057777</v>
      </c>
      <c r="AI82" s="75">
        <f>PXIL!H82</f>
        <v>0</v>
      </c>
      <c r="AJ82" s="75">
        <f>PXIL!N82</f>
        <v>0</v>
      </c>
      <c r="AK82" s="75">
        <f>RTM_IEX!H82</f>
        <v>23.1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15.072457512813596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99.620000000000019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790.57967499088272</v>
      </c>
      <c r="P83" s="77">
        <v>117.66</v>
      </c>
      <c r="Q83" s="77">
        <v>38.14</v>
      </c>
      <c r="R83" s="80">
        <v>0</v>
      </c>
      <c r="S83" s="80">
        <v>0</v>
      </c>
      <c r="T83" s="78">
        <f>SUMPRODUCT(LTA!F83:AJ83,LTA!F$101:AJ$101,LTA!F$103:AJ$103)</f>
        <v>7.6899999999999995</v>
      </c>
      <c r="U83" s="78">
        <f>SUMPRODUCT(LTA!F83:AJ83,LTA!F$102:AJ$102,LTA!F$103:AJ$103)</f>
        <v>14.879999999999999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0</v>
      </c>
      <c r="Z83" s="75">
        <f>IEX!N83</f>
        <v>0</v>
      </c>
      <c r="AA83" s="117">
        <f>STOA!H83</f>
        <v>173.5</v>
      </c>
      <c r="AB83" s="117">
        <f>-STOA!N83</f>
        <v>-71.58</v>
      </c>
      <c r="AC83">
        <f t="shared" si="3"/>
        <v>12.151131637703234</v>
      </c>
      <c r="AD83">
        <f t="shared" si="4"/>
        <v>1122.4110008659934</v>
      </c>
      <c r="AE83">
        <f>'IDT-1'!B83</f>
        <v>26.574000000000002</v>
      </c>
      <c r="AF83" s="26"/>
      <c r="AG83">
        <f t="shared" si="5"/>
        <v>1148.9850008659935</v>
      </c>
      <c r="AI83" s="75">
        <f>PXIL!H83</f>
        <v>0</v>
      </c>
      <c r="AJ83" s="75">
        <f>PXIL!N83</f>
        <v>0</v>
      </c>
      <c r="AK83" s="75">
        <f>RTM_IEX!H83</f>
        <v>0</v>
      </c>
      <c r="AL83" s="75">
        <f>RTM_IEX!N83</f>
        <v>-51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15.072457512813596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99.620000000000019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758.64047663868269</v>
      </c>
      <c r="P84" s="77">
        <v>117.66</v>
      </c>
      <c r="Q84" s="77">
        <v>38.14</v>
      </c>
      <c r="R84" s="80">
        <v>0</v>
      </c>
      <c r="S84" s="80">
        <v>0</v>
      </c>
      <c r="T84" s="78">
        <f>SUMPRODUCT(LTA!F84:AJ84,LTA!F$101:AJ$101,LTA!F$103:AJ$103)</f>
        <v>7.5299999999999994</v>
      </c>
      <c r="U84" s="78">
        <f>SUMPRODUCT(LTA!F84:AJ84,LTA!F$102:AJ$102,LTA!F$103:AJ$103)</f>
        <v>15.12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0</v>
      </c>
      <c r="Z84" s="75">
        <f>IEX!N84</f>
        <v>0</v>
      </c>
      <c r="AA84" s="117">
        <f>STOA!H84</f>
        <v>160.98999999999998</v>
      </c>
      <c r="AB84" s="117">
        <f>-STOA!N84</f>
        <v>-71.58</v>
      </c>
      <c r="AC84">
        <f t="shared" si="3"/>
        <v>11.485460739015814</v>
      </c>
      <c r="AD84">
        <f t="shared" si="4"/>
        <v>1109.7074734124806</v>
      </c>
      <c r="AE84">
        <f>'IDT-1'!B84</f>
        <v>48.267000000000003</v>
      </c>
      <c r="AF84" s="26"/>
      <c r="AG84">
        <f t="shared" si="5"/>
        <v>1157.9744734124806</v>
      </c>
      <c r="AI84" s="75">
        <f>PXIL!H84</f>
        <v>0</v>
      </c>
      <c r="AJ84" s="75">
        <f>PXIL!N84</f>
        <v>0</v>
      </c>
      <c r="AK84" s="75">
        <f>RTM_IEX!H84</f>
        <v>0</v>
      </c>
      <c r="AL84" s="75">
        <f>RTM_IEX!N84</f>
        <v>-20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15.072457512813596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99.620000000000019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743.2688498393112</v>
      </c>
      <c r="P85" s="77">
        <v>117.66</v>
      </c>
      <c r="Q85" s="77">
        <v>38.14</v>
      </c>
      <c r="R85" s="80">
        <v>0</v>
      </c>
      <c r="S85" s="80">
        <v>0</v>
      </c>
      <c r="T85" s="78">
        <f>SUMPRODUCT(LTA!F85:AJ85,LTA!F$101:AJ$101,LTA!F$103:AJ$103)</f>
        <v>7.3800000000000008</v>
      </c>
      <c r="U85" s="78">
        <f>SUMPRODUCT(LTA!F85:AJ85,LTA!F$102:AJ$102,LTA!F$103:AJ$103)</f>
        <v>14.93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0</v>
      </c>
      <c r="Z85" s="75">
        <f>IEX!N85</f>
        <v>0</v>
      </c>
      <c r="AA85" s="117">
        <f>STOA!H85</f>
        <v>148.47</v>
      </c>
      <c r="AB85" s="117">
        <f>-STOA!N85</f>
        <v>-71.58</v>
      </c>
      <c r="AC85">
        <f t="shared" si="3"/>
        <v>11.169547872737438</v>
      </c>
      <c r="AD85">
        <f t="shared" si="4"/>
        <v>1114.3017594793873</v>
      </c>
      <c r="AE85">
        <f>'IDT-1'!B85</f>
        <v>50.978999999999999</v>
      </c>
      <c r="AF85" s="26"/>
      <c r="AG85">
        <f t="shared" si="5"/>
        <v>1165.2807594793874</v>
      </c>
      <c r="AI85" s="75">
        <f>PXIL!H85</f>
        <v>0</v>
      </c>
      <c r="AJ85" s="75">
        <f>PXIL!N85</f>
        <v>0</v>
      </c>
      <c r="AK85" s="75">
        <f>RTM_IEX!H85</f>
        <v>12.51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0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15.072457512813596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99.620000000000019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725.09826835651108</v>
      </c>
      <c r="P86" s="77">
        <v>117.66</v>
      </c>
      <c r="Q86" s="77">
        <v>38.14</v>
      </c>
      <c r="R86" s="80">
        <v>0</v>
      </c>
      <c r="S86" s="80">
        <v>0</v>
      </c>
      <c r="T86" s="78">
        <f>SUMPRODUCT(LTA!F86:AJ86,LTA!F$101:AJ$101,LTA!F$103:AJ$103)</f>
        <v>7.28</v>
      </c>
      <c r="U86" s="78">
        <f>SUMPRODUCT(LTA!F86:AJ86,LTA!F$102:AJ$102,LTA!F$103:AJ$103)</f>
        <v>14.73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0</v>
      </c>
      <c r="Z86" s="75">
        <f>IEX!N86</f>
        <v>0</v>
      </c>
      <c r="AA86" s="117">
        <f>STOA!H86</f>
        <v>117.66999999999999</v>
      </c>
      <c r="AB86" s="117">
        <f>-STOA!N86</f>
        <v>-71.58</v>
      </c>
      <c r="AC86">
        <f t="shared" si="3"/>
        <v>10.785685051088315</v>
      </c>
      <c r="AD86">
        <f t="shared" si="4"/>
        <v>1034.9050408182363</v>
      </c>
      <c r="AE86">
        <f>'IDT-1'!B86</f>
        <v>90</v>
      </c>
      <c r="AF86" s="26"/>
      <c r="AG86">
        <f t="shared" si="5"/>
        <v>1124.9050408182363</v>
      </c>
      <c r="AI86" s="75">
        <f>PXIL!H86</f>
        <v>0</v>
      </c>
      <c r="AJ86" s="75">
        <f>PXIL!N86</f>
        <v>0</v>
      </c>
      <c r="AK86" s="75">
        <f>RTM_IEX!H86</f>
        <v>0</v>
      </c>
      <c r="AL86" s="75">
        <f>RTM_IEX!N86</f>
        <v>-18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15.072457512813596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79.586363594827986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708.12985026954595</v>
      </c>
      <c r="P87" s="77">
        <v>117.66</v>
      </c>
      <c r="Q87" s="77">
        <v>38.14</v>
      </c>
      <c r="R87" s="80">
        <v>0</v>
      </c>
      <c r="S87" s="80">
        <v>0</v>
      </c>
      <c r="T87" s="78">
        <f>SUMPRODUCT(LTA!F87:AJ87,LTA!F$101:AJ$101,LTA!F$103:AJ$103)</f>
        <v>7.8</v>
      </c>
      <c r="U87" s="78">
        <f>SUMPRODUCT(LTA!F87:AJ87,LTA!F$102:AJ$102,LTA!F$103:AJ$103)</f>
        <v>19.16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0</v>
      </c>
      <c r="Z87" s="75">
        <f>IEX!N87</f>
        <v>0</v>
      </c>
      <c r="AA87" s="117">
        <f>STOA!H87</f>
        <v>116.64999999999998</v>
      </c>
      <c r="AB87" s="117">
        <f>-STOA!N87</f>
        <v>-71.58</v>
      </c>
      <c r="AC87">
        <f t="shared" si="3"/>
        <v>10.65674867615799</v>
      </c>
      <c r="AD87">
        <f t="shared" si="4"/>
        <v>1056.5419227010293</v>
      </c>
      <c r="AE87">
        <f>'IDT-1'!B87</f>
        <v>70</v>
      </c>
      <c r="AF87" s="26"/>
      <c r="AG87">
        <f t="shared" si="5"/>
        <v>1126.5419227010293</v>
      </c>
      <c r="AI87" s="75">
        <f>PXIL!H87</f>
        <v>0</v>
      </c>
      <c r="AJ87" s="75">
        <f>PXIL!N87</f>
        <v>0</v>
      </c>
      <c r="AK87" s="75">
        <f>RTM_IEX!H87</f>
        <v>36.58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15.072457512813596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698.2485676921516</v>
      </c>
      <c r="P88" s="77">
        <v>117.66</v>
      </c>
      <c r="Q88" s="77">
        <v>38.14</v>
      </c>
      <c r="R88" s="80">
        <v>0</v>
      </c>
      <c r="S88" s="80">
        <v>0</v>
      </c>
      <c r="T88" s="78">
        <f>SUMPRODUCT(LTA!F88:AJ88,LTA!F$101:AJ$101,LTA!F$103:AJ$103)</f>
        <v>7.49</v>
      </c>
      <c r="U88" s="78">
        <f>SUMPRODUCT(LTA!F88:AJ88,LTA!F$102:AJ$102,LTA!F$103:AJ$103)</f>
        <v>18.75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0</v>
      </c>
      <c r="Z88" s="75">
        <f>IEX!N88</f>
        <v>0</v>
      </c>
      <c r="AA88" s="117">
        <f>STOA!H88</f>
        <v>116.64999999999998</v>
      </c>
      <c r="AB88" s="117">
        <f>-STOA!N88</f>
        <v>-71.58</v>
      </c>
      <c r="AC88">
        <f t="shared" si="3"/>
        <v>10.416123618628138</v>
      </c>
      <c r="AD88">
        <f t="shared" si="4"/>
        <v>1029.4387912210764</v>
      </c>
      <c r="AE88">
        <f>'IDT-1'!B88</f>
        <v>50</v>
      </c>
      <c r="AF88" s="26"/>
      <c r="AG88">
        <f t="shared" si="5"/>
        <v>1079.4387912210764</v>
      </c>
      <c r="AI88" s="75">
        <f>PXIL!H88</f>
        <v>0</v>
      </c>
      <c r="AJ88" s="75">
        <f>PXIL!N88</f>
        <v>0</v>
      </c>
      <c r="AK88" s="75">
        <f>RTM_IEX!H88</f>
        <v>15.4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15.072457512813596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685.48841448208577</v>
      </c>
      <c r="P89" s="77">
        <v>117.66</v>
      </c>
      <c r="Q89" s="77">
        <v>38.14</v>
      </c>
      <c r="R89" s="80">
        <v>0</v>
      </c>
      <c r="S89" s="80">
        <v>0</v>
      </c>
      <c r="T89" s="78">
        <f>SUMPRODUCT(LTA!F89:AJ89,LTA!F$101:AJ$101,LTA!F$103:AJ$103)</f>
        <v>8.2100000000000009</v>
      </c>
      <c r="U89" s="78">
        <f>SUMPRODUCT(LTA!F89:AJ89,LTA!F$102:AJ$102,LTA!F$103:AJ$103)</f>
        <v>18.439999999999998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0</v>
      </c>
      <c r="Z89" s="75">
        <f>IEX!N89</f>
        <v>0</v>
      </c>
      <c r="AA89" s="117">
        <f>STOA!H89</f>
        <v>56</v>
      </c>
      <c r="AB89" s="117">
        <f>-STOA!N89</f>
        <v>-71.58</v>
      </c>
      <c r="AC89">
        <f t="shared" si="3"/>
        <v>9.6382022703795602</v>
      </c>
      <c r="AD89">
        <f t="shared" si="4"/>
        <v>941.81655935925892</v>
      </c>
      <c r="AE89">
        <f>'IDT-1'!B89</f>
        <v>114</v>
      </c>
      <c r="AF89" s="26"/>
      <c r="AG89">
        <f t="shared" si="5"/>
        <v>1055.8165593592589</v>
      </c>
      <c r="AI89" s="75">
        <f>PXIL!H89</f>
        <v>0</v>
      </c>
      <c r="AJ89" s="75">
        <f>PXIL!N89</f>
        <v>0</v>
      </c>
      <c r="AK89" s="75">
        <f>RTM_IEX!H89</f>
        <v>0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15.072457512813596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658.78846825354299</v>
      </c>
      <c r="P90" s="77">
        <v>117.66</v>
      </c>
      <c r="Q90" s="77">
        <v>38.14</v>
      </c>
      <c r="R90" s="80">
        <v>0</v>
      </c>
      <c r="S90" s="80">
        <v>0</v>
      </c>
      <c r="T90" s="78">
        <f>SUMPRODUCT(LTA!F90:AJ90,LTA!F$101:AJ$101,LTA!F$103:AJ$103)</f>
        <v>9.06</v>
      </c>
      <c r="U90" s="78">
        <f>SUMPRODUCT(LTA!F90:AJ90,LTA!F$102:AJ$102,LTA!F$103:AJ$103)</f>
        <v>18.13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0</v>
      </c>
      <c r="Z90" s="75">
        <f>IEX!N90</f>
        <v>0</v>
      </c>
      <c r="AA90" s="117">
        <f>STOA!H90</f>
        <v>51.19</v>
      </c>
      <c r="AB90" s="117">
        <f>-STOA!N90</f>
        <v>-71.58</v>
      </c>
      <c r="AC90">
        <f t="shared" si="3"/>
        <v>9.3656667435683811</v>
      </c>
      <c r="AD90">
        <f t="shared" si="4"/>
        <v>911.11914865752715</v>
      </c>
      <c r="AE90">
        <f>'IDT-1'!B90</f>
        <v>95</v>
      </c>
      <c r="AF90" s="26"/>
      <c r="AG90">
        <f t="shared" si="5"/>
        <v>1006.1191486575271</v>
      </c>
      <c r="AI90" s="75">
        <f>PXIL!H90</f>
        <v>0</v>
      </c>
      <c r="AJ90" s="75">
        <f>PXIL!N90</f>
        <v>0</v>
      </c>
      <c r="AK90" s="75">
        <f>RTM_IEX!H90</f>
        <v>0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15.072457512813596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677.95571812519006</v>
      </c>
      <c r="P91" s="77">
        <v>117.66</v>
      </c>
      <c r="Q91" s="77">
        <v>38.14</v>
      </c>
      <c r="R91" s="80">
        <v>0</v>
      </c>
      <c r="S91" s="80">
        <v>0</v>
      </c>
      <c r="T91" s="78">
        <f>SUMPRODUCT(LTA!F91:AJ91,LTA!F$101:AJ$101,LTA!F$103:AJ$103)</f>
        <v>10.07</v>
      </c>
      <c r="U91" s="78">
        <f>SUMPRODUCT(LTA!F91:AJ91,LTA!F$102:AJ$102,LTA!F$103:AJ$103)</f>
        <v>17.97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181.93</v>
      </c>
      <c r="Z91" s="75">
        <f>IEX!N91</f>
        <v>0</v>
      </c>
      <c r="AA91" s="117">
        <f>STOA!H91</f>
        <v>53.94</v>
      </c>
      <c r="AB91" s="117">
        <f>-STOA!N91</f>
        <v>-273.46999999999997</v>
      </c>
      <c r="AC91">
        <f t="shared" si="3"/>
        <v>13.196567707894889</v>
      </c>
      <c r="AD91">
        <f t="shared" si="4"/>
        <v>937.04549756484789</v>
      </c>
      <c r="AE91">
        <f>'IDT-1'!B91</f>
        <v>79</v>
      </c>
      <c r="AF91" s="26"/>
      <c r="AG91">
        <f t="shared" si="5"/>
        <v>1016.0454975648479</v>
      </c>
      <c r="AI91" s="75">
        <f>PXIL!H91</f>
        <v>0</v>
      </c>
      <c r="AJ91" s="75">
        <f>PXIL!N91</f>
        <v>0</v>
      </c>
      <c r="AK91" s="75">
        <f>RTM_IEX!H91</f>
        <v>26.95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15.072457512813596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676.83861224769009</v>
      </c>
      <c r="P92" s="77">
        <v>117.66</v>
      </c>
      <c r="Q92" s="77">
        <v>38.14</v>
      </c>
      <c r="R92" s="80">
        <v>0</v>
      </c>
      <c r="S92" s="80">
        <v>0</v>
      </c>
      <c r="T92" s="78">
        <f>SUMPRODUCT(LTA!F92:AJ92,LTA!F$101:AJ$101,LTA!F$103:AJ$103)</f>
        <v>10.77</v>
      </c>
      <c r="U92" s="78">
        <f>SUMPRODUCT(LTA!F92:AJ92,LTA!F$102:AJ$102,LTA!F$103:AJ$103)</f>
        <v>17.899999999999999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22.14</v>
      </c>
      <c r="Z92" s="75">
        <f>IEX!N92</f>
        <v>0</v>
      </c>
      <c r="AA92" s="117">
        <f>STOA!H92</f>
        <v>174.26</v>
      </c>
      <c r="AB92" s="117">
        <f>-STOA!N92</f>
        <v>-273.46999999999997</v>
      </c>
      <c r="AC92">
        <f t="shared" si="3"/>
        <v>12.678810196350453</v>
      </c>
      <c r="AD92">
        <f t="shared" si="4"/>
        <v>862.65614919889231</v>
      </c>
      <c r="AE92">
        <f>'IDT-1'!B92</f>
        <v>89</v>
      </c>
      <c r="AF92" s="26"/>
      <c r="AG92">
        <f t="shared" si="5"/>
        <v>951.65614919889231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15.072457512813596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673.87936858939008</v>
      </c>
      <c r="P93" s="77">
        <v>117.66</v>
      </c>
      <c r="Q93" s="77">
        <v>38.14</v>
      </c>
      <c r="R93" s="80">
        <v>0</v>
      </c>
      <c r="S93" s="80">
        <v>0</v>
      </c>
      <c r="T93" s="78">
        <f>SUMPRODUCT(LTA!F93:AJ93,LTA!F$101:AJ$101,LTA!F$103:AJ$103)</f>
        <v>11.59</v>
      </c>
      <c r="U93" s="78">
        <f>SUMPRODUCT(LTA!F93:AJ93,LTA!F$102:AJ$102,LTA!F$103:AJ$103)</f>
        <v>18.03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0</v>
      </c>
      <c r="Z93" s="75">
        <f>IEX!N93</f>
        <v>0</v>
      </c>
      <c r="AA93" s="117">
        <f>STOA!H93</f>
        <v>169.45</v>
      </c>
      <c r="AB93" s="117">
        <f>-STOA!N93</f>
        <v>-273.46999999999997</v>
      </c>
      <c r="AC93">
        <f t="shared" si="3"/>
        <v>12.734703315434249</v>
      </c>
      <c r="AD93">
        <f t="shared" si="4"/>
        <v>798.64101242150855</v>
      </c>
      <c r="AE93">
        <f>'IDT-1'!B93</f>
        <v>99</v>
      </c>
      <c r="AF93" s="26"/>
      <c r="AG93">
        <f t="shared" si="5"/>
        <v>897.64101242150855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-43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15.072457512813596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666.31271993279006</v>
      </c>
      <c r="P94" s="77">
        <v>117.66</v>
      </c>
      <c r="Q94" s="77">
        <v>38.14</v>
      </c>
      <c r="R94" s="80">
        <v>0</v>
      </c>
      <c r="S94" s="80">
        <v>0</v>
      </c>
      <c r="T94" s="78">
        <f>SUMPRODUCT(LTA!F94:AJ94,LTA!F$101:AJ$101,LTA!F$103:AJ$103)</f>
        <v>12.41</v>
      </c>
      <c r="U94" s="78">
        <f>SUMPRODUCT(LTA!F94:AJ94,LTA!F$102:AJ$102,LTA!F$103:AJ$103)</f>
        <v>15.509999999999998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88.56</v>
      </c>
      <c r="Z94" s="75">
        <f>IEX!N94</f>
        <v>0</v>
      </c>
      <c r="AA94" s="117">
        <f>STOA!H94</f>
        <v>51.05</v>
      </c>
      <c r="AB94" s="117">
        <f>-STOA!N94</f>
        <v>-273.46999999999997</v>
      </c>
      <c r="AC94">
        <f t="shared" si="3"/>
        <v>12.186367874245676</v>
      </c>
      <c r="AD94">
        <f t="shared" si="4"/>
        <v>783.082699206097</v>
      </c>
      <c r="AE94">
        <f>'IDT-1'!B94</f>
        <v>109</v>
      </c>
      <c r="AF94" s="26"/>
      <c r="AG94">
        <f t="shared" si="5"/>
        <v>892.082699206097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-20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15.072457512813596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666.19897679519011</v>
      </c>
      <c r="P95" s="77">
        <v>117.66</v>
      </c>
      <c r="Q95" s="77">
        <v>38.14</v>
      </c>
      <c r="R95" s="80">
        <v>0</v>
      </c>
      <c r="S95" s="80">
        <v>0</v>
      </c>
      <c r="T95" s="78">
        <f>SUMPRODUCT(LTA!F95:AJ95,LTA!F$101:AJ$101,LTA!F$103:AJ$103)</f>
        <v>12.329999999999998</v>
      </c>
      <c r="U95" s="78">
        <f>SUMPRODUCT(LTA!F95:AJ95,LTA!F$102:AJ$102,LTA!F$103:AJ$103)</f>
        <v>15.34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70.27</v>
      </c>
      <c r="Z95" s="75">
        <f>IEX!N95</f>
        <v>0</v>
      </c>
      <c r="AA95" s="117">
        <f>STOA!H95</f>
        <v>50.09</v>
      </c>
      <c r="AB95" s="117">
        <f>-STOA!N95</f>
        <v>-273.46999999999997</v>
      </c>
      <c r="AC95">
        <f t="shared" si="3"/>
        <v>11.889473149324065</v>
      </c>
      <c r="AD95">
        <f t="shared" si="4"/>
        <v>777.76585079341874</v>
      </c>
      <c r="AE95">
        <f>'IDT-1'!B95</f>
        <v>104</v>
      </c>
      <c r="AF95" s="26"/>
      <c r="AG95">
        <f t="shared" si="5"/>
        <v>881.76585079341874</v>
      </c>
      <c r="AI95" s="75">
        <f>PXIL!H95</f>
        <v>0</v>
      </c>
      <c r="AJ95" s="75">
        <f>PXIL!N95</f>
        <v>0</v>
      </c>
      <c r="AK95" s="75">
        <f>RTM_IEX!H95</f>
        <v>0</v>
      </c>
      <c r="AL95" s="75">
        <f>RTM_IEX!N95</f>
        <v>-6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15.072457512813596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636.71521060284852</v>
      </c>
      <c r="P96" s="77">
        <v>117.66</v>
      </c>
      <c r="Q96" s="77">
        <v>38.14</v>
      </c>
      <c r="R96" s="80">
        <v>0</v>
      </c>
      <c r="S96" s="80">
        <v>0</v>
      </c>
      <c r="T96" s="78">
        <f>SUMPRODUCT(LTA!F96:AJ96,LTA!F$101:AJ$101,LTA!F$103:AJ$103)</f>
        <v>12.260000000000002</v>
      </c>
      <c r="U96" s="78">
        <f>SUMPRODUCT(LTA!F96:AJ96,LTA!F$102:AJ$102,LTA!F$103:AJ$103)</f>
        <v>15.34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37.54</v>
      </c>
      <c r="Z96" s="75">
        <f>IEX!N96</f>
        <v>0</v>
      </c>
      <c r="AA96" s="117">
        <f>STOA!H96</f>
        <v>50.09</v>
      </c>
      <c r="AB96" s="117">
        <f>-STOA!N96</f>
        <v>-273.46999999999997</v>
      </c>
      <c r="AC96">
        <f t="shared" si="3"/>
        <v>11.288107241698285</v>
      </c>
      <c r="AD96">
        <f t="shared" si="4"/>
        <v>722.08345050870298</v>
      </c>
      <c r="AE96">
        <f>'IDT-1'!B96</f>
        <v>109</v>
      </c>
      <c r="AF96" s="26"/>
      <c r="AG96">
        <f t="shared" si="5"/>
        <v>831.08345050870298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15.072457512813596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651.71347048782377</v>
      </c>
      <c r="P97" s="77">
        <v>117.66</v>
      </c>
      <c r="Q97" s="77">
        <v>38.14</v>
      </c>
      <c r="R97" s="80">
        <v>0</v>
      </c>
      <c r="S97" s="80">
        <v>0</v>
      </c>
      <c r="T97" s="78">
        <f>SUMPRODUCT(LTA!F97:AJ97,LTA!F$101:AJ$101,LTA!F$103:AJ$103)</f>
        <v>11.99</v>
      </c>
      <c r="U97" s="78">
        <f>SUMPRODUCT(LTA!F97:AJ97,LTA!F$102:AJ$102,LTA!F$103:AJ$103)</f>
        <v>15.370000000000001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31.76</v>
      </c>
      <c r="Z97" s="75">
        <f>IEX!N97</f>
        <v>0</v>
      </c>
      <c r="AA97" s="117">
        <f>STOA!H97</f>
        <v>50.09</v>
      </c>
      <c r="AB97" s="117">
        <f>-STOA!N97</f>
        <v>-273.46999999999997</v>
      </c>
      <c r="AC97">
        <f t="shared" si="3"/>
        <v>11.793266049751445</v>
      </c>
      <c r="AD97">
        <f t="shared" si="4"/>
        <v>682.55655158562502</v>
      </c>
      <c r="AE97">
        <f>'IDT-1'!B97</f>
        <v>90</v>
      </c>
      <c r="AF97" s="26"/>
      <c r="AG97">
        <f t="shared" si="5"/>
        <v>772.55655158562502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-48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15.072457512813596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651.32248332332381</v>
      </c>
      <c r="P98" s="77">
        <v>117.66</v>
      </c>
      <c r="Q98" s="77">
        <v>38.14</v>
      </c>
      <c r="R98" s="80">
        <v>0</v>
      </c>
      <c r="S98" s="80">
        <v>0</v>
      </c>
      <c r="T98" s="78">
        <f>SUMPRODUCT(LTA!F98:AJ98,LTA!F$101:AJ$101,LTA!F$103:AJ$103)</f>
        <v>11.84</v>
      </c>
      <c r="U98" s="78">
        <f>SUMPRODUCT(LTA!F98:AJ98,LTA!F$102:AJ$102,LTA!F$103:AJ$103)</f>
        <v>15.2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12.51</v>
      </c>
      <c r="Z98" s="75">
        <f>IEX!N98</f>
        <v>0</v>
      </c>
      <c r="AA98" s="117">
        <f>STOA!H98</f>
        <v>50.09</v>
      </c>
      <c r="AB98" s="117">
        <f>-STOA!N98</f>
        <v>-273.46999999999997</v>
      </c>
      <c r="AC98">
        <f t="shared" si="3"/>
        <v>11.36014366456018</v>
      </c>
      <c r="AD98">
        <f t="shared" si="4"/>
        <v>692.0286868063165</v>
      </c>
      <c r="AE98">
        <f>'IDT-1'!B98</f>
        <v>85</v>
      </c>
      <c r="AF98" s="26"/>
      <c r="AG98">
        <f t="shared" si="5"/>
        <v>777.0286868063165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-19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0.34301705386887188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2.1630831518083347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16.955731963898373</v>
      </c>
      <c r="P99" s="77">
        <f t="shared" si="6"/>
        <v>2.8238399999999975</v>
      </c>
      <c r="Q99" s="77">
        <f t="shared" si="6"/>
        <v>0.91535999999999917</v>
      </c>
      <c r="R99" s="80">
        <f t="shared" si="6"/>
        <v>0.39576249999999996</v>
      </c>
      <c r="S99" s="80">
        <f t="shared" si="6"/>
        <v>0</v>
      </c>
      <c r="T99" s="78">
        <f t="shared" si="6"/>
        <v>2.4204250000000007</v>
      </c>
      <c r="U99" s="78">
        <f t="shared" si="6"/>
        <v>0.30295500000000014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0.90988749999999996</v>
      </c>
      <c r="Z99" s="75">
        <f t="shared" si="6"/>
        <v>0</v>
      </c>
      <c r="AA99" s="117">
        <f t="shared" si="6"/>
        <v>4.4674374999999991</v>
      </c>
      <c r="AB99" s="117">
        <f t="shared" si="6"/>
        <v>-5.6387200000000055</v>
      </c>
      <c r="AC99">
        <f t="shared" si="6"/>
        <v>0.33661183531179706</v>
      </c>
      <c r="AD99">
        <f t="shared" si="6"/>
        <v>25.618450334263784</v>
      </c>
      <c r="AE99">
        <f t="shared" si="6"/>
        <v>0.82007175000000032</v>
      </c>
      <c r="AG99">
        <f t="shared" si="6"/>
        <v>26.438522084263784</v>
      </c>
      <c r="AI99">
        <f t="shared" si="6"/>
        <v>0</v>
      </c>
      <c r="AJ99">
        <f t="shared" si="6"/>
        <v>0</v>
      </c>
      <c r="AK99">
        <f t="shared" si="6"/>
        <v>0.37853249999999999</v>
      </c>
      <c r="AL99">
        <f t="shared" si="6"/>
        <v>-0.48225000000000001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44883</v>
      </c>
      <c r="B1" s="225"/>
      <c r="C1" s="225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5" t="s">
        <v>200</v>
      </c>
      <c r="M1" s="225" t="s">
        <v>201</v>
      </c>
      <c r="N1" s="225" t="s">
        <v>202</v>
      </c>
      <c r="O1" s="225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411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25"/>
      <c r="C2" s="225"/>
      <c r="D2" s="219"/>
      <c r="E2" s="219"/>
      <c r="F2" s="219"/>
      <c r="G2" s="219"/>
      <c r="H2" s="219"/>
      <c r="I2" s="219"/>
      <c r="J2" s="219"/>
      <c r="K2" s="219"/>
      <c r="L2" s="225"/>
      <c r="M2" s="225"/>
      <c r="N2" s="225"/>
      <c r="O2" s="225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GT_NG!Q3</f>
        <v>8.2563798219584577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45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534.41089959018598</v>
      </c>
      <c r="P3" s="77">
        <v>68.040000000000006</v>
      </c>
      <c r="Q3" s="77">
        <v>22.05</v>
      </c>
      <c r="R3" s="80">
        <v>0</v>
      </c>
      <c r="S3" s="80">
        <v>0</v>
      </c>
      <c r="T3" s="78">
        <f>SUMPRODUCT(LTA!F3:AJ3,LTA!F$101:AJ$101,LTA!F$104:AJ$104)</f>
        <v>6.56</v>
      </c>
      <c r="U3" s="78">
        <f>SUMPRODUCT(LTA!F3:AJ3,LTA!F$102:AJ$102,LTA!F$104:AJ$104)</f>
        <v>102.64999999999999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-124</v>
      </c>
      <c r="AA3" s="117">
        <f>STOA!I3</f>
        <v>0.72</v>
      </c>
      <c r="AB3" s="117">
        <f>-STOA!O3</f>
        <v>-220.62</v>
      </c>
      <c r="AC3">
        <f>SUMIF(B3:AB3,"&gt;0")*$AC$2-SUMIF(B3:AB3,"&lt;0")*($AC$2/(1-$AC$2))+SUMIF(AI3:AR3,"&gt;0")*$AC$2-SUMIF(AI3:AR3,"&lt;0")*($AC$2/(1-$AC$2))</f>
        <v>9.9912283655258207</v>
      </c>
      <c r="AD3">
        <f>SUM(B3:AB3,AI3:AR3)-AC3</f>
        <v>433.07605104661849</v>
      </c>
      <c r="AE3">
        <f>'IDT-1'!C3</f>
        <v>-29</v>
      </c>
      <c r="AF3" s="26"/>
      <c r="AG3">
        <f>SUM(AD3:AF3)</f>
        <v>404.07605104661849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8.2563798219584577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45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534.41268478279983</v>
      </c>
      <c r="P4" s="77">
        <v>68.040000000000006</v>
      </c>
      <c r="Q4" s="77">
        <v>22.05</v>
      </c>
      <c r="R4" s="80">
        <v>0</v>
      </c>
      <c r="S4" s="80">
        <v>0</v>
      </c>
      <c r="T4" s="78">
        <f>SUMPRODUCT(LTA!F4:AJ4,LTA!F$101:AJ$101,LTA!F$104:AJ$104)</f>
        <v>6.49</v>
      </c>
      <c r="U4" s="78">
        <f>SUMPRODUCT(LTA!F4:AJ4,LTA!F$102:AJ$102,LTA!F$104:AJ$104)</f>
        <v>102.76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-115</v>
      </c>
      <c r="AA4" s="117">
        <f>STOA!I4</f>
        <v>0.72</v>
      </c>
      <c r="AB4" s="117">
        <f>-STOA!O4</f>
        <v>-220.62</v>
      </c>
      <c r="AC4">
        <f t="shared" ref="AC4:AC67" si="0">SUMIF(B4:AB4,"&gt;0")*$AC$2-SUMIF(B4:AB4,"&lt;0")*($AC$2/(1-$AC$2))+SUMIF(AI4:AR4,"&gt;0")*$AC$2-SUMIF(AI4:AR4,"&lt;0")*($AC$2/(1-$AC$2))</f>
        <v>10.266818028408879</v>
      </c>
      <c r="AD4">
        <f t="shared" ref="AD4:AD67" si="1">SUM(B4:AB4,AI4:AR4)-AC4</f>
        <v>401.8422465763494</v>
      </c>
      <c r="AE4">
        <f>'IDT-1'!C4</f>
        <v>-13</v>
      </c>
      <c r="AF4" s="26"/>
      <c r="AG4">
        <f t="shared" ref="AG4:AG67" si="2">SUM(AD4:AF4)</f>
        <v>388.8422465763494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-40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8.2563798219584577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45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527.39219254983277</v>
      </c>
      <c r="P5" s="77">
        <v>32.729999999999997</v>
      </c>
      <c r="Q5" s="77">
        <v>22.05</v>
      </c>
      <c r="R5" s="80">
        <v>0</v>
      </c>
      <c r="S5" s="80">
        <v>0</v>
      </c>
      <c r="T5" s="78">
        <f>SUMPRODUCT(LTA!F5:AJ5,LTA!F$101:AJ$101,LTA!F$104:AJ$104)</f>
        <v>6.52</v>
      </c>
      <c r="U5" s="78">
        <f>SUMPRODUCT(LTA!F5:AJ5,LTA!F$102:AJ$102,LTA!F$104:AJ$104)</f>
        <v>102.82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-130</v>
      </c>
      <c r="AA5" s="117">
        <f>STOA!I5</f>
        <v>0.72</v>
      </c>
      <c r="AB5" s="117">
        <f>-STOA!O5</f>
        <v>-220.62</v>
      </c>
      <c r="AC5">
        <f t="shared" si="0"/>
        <v>9.6731485087038855</v>
      </c>
      <c r="AD5">
        <f t="shared" si="1"/>
        <v>385.19542386308729</v>
      </c>
      <c r="AE5">
        <f>'IDT-1'!C5</f>
        <v>0</v>
      </c>
      <c r="AF5" s="26"/>
      <c r="AG5">
        <f t="shared" si="2"/>
        <v>385.19542386308729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8.2563798219584577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45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527.39219254983277</v>
      </c>
      <c r="P6" s="77">
        <v>32.729999999999997</v>
      </c>
      <c r="Q6" s="77">
        <v>22.05</v>
      </c>
      <c r="R6" s="80">
        <v>0</v>
      </c>
      <c r="S6" s="80">
        <v>0</v>
      </c>
      <c r="T6" s="78">
        <f>SUMPRODUCT(LTA!F6:AJ6,LTA!F$101:AJ$101,LTA!F$104:AJ$104)</f>
        <v>6.58</v>
      </c>
      <c r="U6" s="78">
        <f>SUMPRODUCT(LTA!F6:AJ6,LTA!F$102:AJ$102,LTA!F$104:AJ$104)</f>
        <v>102.92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-124</v>
      </c>
      <c r="AA6" s="117">
        <f>STOA!I6</f>
        <v>0.72</v>
      </c>
      <c r="AB6" s="117">
        <f>-STOA!O6</f>
        <v>-220.62</v>
      </c>
      <c r="AC6">
        <f t="shared" si="0"/>
        <v>9.6212877435707149</v>
      </c>
      <c r="AD6">
        <f t="shared" si="1"/>
        <v>391.40728462822057</v>
      </c>
      <c r="AE6">
        <f>'IDT-1'!C6</f>
        <v>0</v>
      </c>
      <c r="AF6" s="26"/>
      <c r="AG6">
        <f t="shared" si="2"/>
        <v>391.40728462822057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8.2563798219584577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47.972248523483636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525.06900040593393</v>
      </c>
      <c r="P7" s="77">
        <v>32.729999999999997</v>
      </c>
      <c r="Q7" s="77">
        <v>10.589999999999998</v>
      </c>
      <c r="R7" s="80">
        <v>0</v>
      </c>
      <c r="S7" s="80">
        <v>0</v>
      </c>
      <c r="T7" s="78">
        <f>SUMPRODUCT(LTA!F7:AJ7,LTA!F$101:AJ$101,LTA!F$104:AJ$104)</f>
        <v>6.19</v>
      </c>
      <c r="U7" s="78">
        <f>SUMPRODUCT(LTA!F7:AJ7,LTA!F$102:AJ$102,LTA!F$104:AJ$104)</f>
        <v>102.99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-139</v>
      </c>
      <c r="AA7" s="117">
        <f>STOA!I7</f>
        <v>0.72</v>
      </c>
      <c r="AB7" s="117">
        <f>-STOA!O7</f>
        <v>-220.62</v>
      </c>
      <c r="AC7">
        <f t="shared" si="0"/>
        <v>9.9228511782098519</v>
      </c>
      <c r="AD7">
        <f t="shared" si="1"/>
        <v>334.97477757316631</v>
      </c>
      <c r="AE7">
        <f>'IDT-1'!C7</f>
        <v>0</v>
      </c>
      <c r="AF7" s="26"/>
      <c r="AG7">
        <f t="shared" si="2"/>
        <v>334.97477757316631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-30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8.2563798219584577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47.972248523483636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525.06900040593393</v>
      </c>
      <c r="P8" s="77">
        <v>32.729999999999997</v>
      </c>
      <c r="Q8" s="77">
        <v>10.589999999999998</v>
      </c>
      <c r="R8" s="80">
        <v>0</v>
      </c>
      <c r="S8" s="80">
        <v>0</v>
      </c>
      <c r="T8" s="78">
        <f>SUMPRODUCT(LTA!F8:AJ8,LTA!F$101:AJ$101,LTA!F$104:AJ$104)</f>
        <v>5.79</v>
      </c>
      <c r="U8" s="78">
        <f>SUMPRODUCT(LTA!F8:AJ8,LTA!F$102:AJ$102,LTA!F$104:AJ$104)</f>
        <v>103.11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-144</v>
      </c>
      <c r="AA8" s="117">
        <f>STOA!I8</f>
        <v>0.72</v>
      </c>
      <c r="AB8" s="117">
        <f>-STOA!O8</f>
        <v>-220.62</v>
      </c>
      <c r="AC8">
        <f t="shared" si="0"/>
        <v>10.05355909104278</v>
      </c>
      <c r="AD8">
        <f t="shared" si="1"/>
        <v>319.5640696603333</v>
      </c>
      <c r="AE8">
        <f>'IDT-1'!C8</f>
        <v>0</v>
      </c>
      <c r="AF8" s="26"/>
      <c r="AG8">
        <f t="shared" si="2"/>
        <v>319.5640696603333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-40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8.2563798219584577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47.972248523483636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527.768284821934</v>
      </c>
      <c r="P9" s="77">
        <v>32.729999999999997</v>
      </c>
      <c r="Q9" s="77">
        <v>10.589999999999998</v>
      </c>
      <c r="R9" s="80">
        <v>0</v>
      </c>
      <c r="S9" s="80">
        <v>0</v>
      </c>
      <c r="T9" s="78">
        <f>SUMPRODUCT(LTA!F9:AJ9,LTA!F$101:AJ$101,LTA!F$104:AJ$104)</f>
        <v>5.39</v>
      </c>
      <c r="U9" s="78">
        <f>SUMPRODUCT(LTA!F9:AJ9,LTA!F$102:AJ$102,LTA!F$104:AJ$104)</f>
        <v>103.2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-139</v>
      </c>
      <c r="AA9" s="117">
        <f>STOA!I9</f>
        <v>0.72</v>
      </c>
      <c r="AB9" s="117">
        <f>-STOA!O9</f>
        <v>-220.62</v>
      </c>
      <c r="AC9">
        <f t="shared" si="0"/>
        <v>9.6750690554047907</v>
      </c>
      <c r="AD9">
        <f t="shared" si="1"/>
        <v>367.33184411197141</v>
      </c>
      <c r="AE9">
        <f>'IDT-1'!C9</f>
        <v>0</v>
      </c>
      <c r="AF9" s="26"/>
      <c r="AG9">
        <f t="shared" si="2"/>
        <v>367.33184411197141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0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8.2563798219584577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47.972248523483636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524.31760191953401</v>
      </c>
      <c r="P10" s="77">
        <v>32.729999999999997</v>
      </c>
      <c r="Q10" s="77">
        <v>10.589999999999998</v>
      </c>
      <c r="R10" s="80">
        <v>0</v>
      </c>
      <c r="S10" s="80">
        <v>0</v>
      </c>
      <c r="T10" s="78">
        <f>SUMPRODUCT(LTA!F10:AJ10,LTA!F$101:AJ$101,LTA!F$104:AJ$104)</f>
        <v>5.07</v>
      </c>
      <c r="U10" s="78">
        <f>SUMPRODUCT(LTA!F10:AJ10,LTA!F$102:AJ$102,LTA!F$104:AJ$104)</f>
        <v>103.33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-134</v>
      </c>
      <c r="AA10" s="117">
        <f>STOA!I10</f>
        <v>0.72</v>
      </c>
      <c r="AB10" s="117">
        <f>-STOA!O10</f>
        <v>-220.62</v>
      </c>
      <c r="AC10">
        <f t="shared" si="0"/>
        <v>9.5986404082526953</v>
      </c>
      <c r="AD10">
        <f t="shared" si="1"/>
        <v>368.76758985672353</v>
      </c>
      <c r="AE10">
        <f>'IDT-1'!C10</f>
        <v>0</v>
      </c>
      <c r="AF10" s="26"/>
      <c r="AG10">
        <f t="shared" si="2"/>
        <v>368.76758985672353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8.2563798219584577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499.04244542812359</v>
      </c>
      <c r="P11" s="77">
        <v>32.729999999999997</v>
      </c>
      <c r="Q11" s="77">
        <v>10.589999999999998</v>
      </c>
      <c r="R11" s="80">
        <v>0</v>
      </c>
      <c r="S11" s="80">
        <v>0</v>
      </c>
      <c r="T11" s="78">
        <f>SUMPRODUCT(LTA!F11:AJ11,LTA!F$101:AJ$101,LTA!F$104:AJ$104)</f>
        <v>5.24</v>
      </c>
      <c r="U11" s="78">
        <f>SUMPRODUCT(LTA!F11:AJ11,LTA!F$102:AJ$102,LTA!F$104:AJ$104)</f>
        <v>78.42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-97</v>
      </c>
      <c r="AA11" s="117">
        <f>STOA!I11</f>
        <v>0.72</v>
      </c>
      <c r="AB11" s="117">
        <f>-STOA!O11</f>
        <v>-220.62</v>
      </c>
      <c r="AC11">
        <f t="shared" si="0"/>
        <v>9.0129468671799113</v>
      </c>
      <c r="AD11">
        <f t="shared" si="1"/>
        <v>336.94812735285728</v>
      </c>
      <c r="AE11">
        <f>'IDT-1'!C11</f>
        <v>0</v>
      </c>
      <c r="AF11" s="26"/>
      <c r="AG11">
        <f t="shared" si="2"/>
        <v>336.94812735285728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-20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8.2563798219584577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499.04244542812359</v>
      </c>
      <c r="P12" s="77">
        <v>32.729999999999997</v>
      </c>
      <c r="Q12" s="77">
        <v>10.589999999999998</v>
      </c>
      <c r="R12" s="80">
        <v>0</v>
      </c>
      <c r="S12" s="80">
        <v>0</v>
      </c>
      <c r="T12" s="78">
        <f>SUMPRODUCT(LTA!F12:AJ12,LTA!F$101:AJ$101,LTA!F$104:AJ$104)</f>
        <v>5.15</v>
      </c>
      <c r="U12" s="78">
        <f>SUMPRODUCT(LTA!F12:AJ12,LTA!F$102:AJ$102,LTA!F$104:AJ$104)</f>
        <v>78.430000000000007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-97</v>
      </c>
      <c r="AA12" s="117">
        <f>STOA!I12</f>
        <v>0.72</v>
      </c>
      <c r="AB12" s="117">
        <f>-STOA!O12</f>
        <v>-220.62</v>
      </c>
      <c r="AC12">
        <f t="shared" si="0"/>
        <v>9.0122428671799106</v>
      </c>
      <c r="AD12">
        <f t="shared" si="1"/>
        <v>336.86883135285734</v>
      </c>
      <c r="AE12">
        <f>'IDT-1'!C12</f>
        <v>0</v>
      </c>
      <c r="AF12" s="26"/>
      <c r="AG12">
        <f t="shared" si="2"/>
        <v>336.86883135285734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-20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8.2563798219584577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499.04244542812359</v>
      </c>
      <c r="P13" s="77">
        <v>32.729999999999997</v>
      </c>
      <c r="Q13" s="77">
        <v>10.589999999999998</v>
      </c>
      <c r="R13" s="80">
        <v>0</v>
      </c>
      <c r="S13" s="80">
        <v>0</v>
      </c>
      <c r="T13" s="78">
        <f>SUMPRODUCT(LTA!F13:AJ13,LTA!F$101:AJ$101,LTA!F$104:AJ$104)</f>
        <v>5.05</v>
      </c>
      <c r="U13" s="78">
        <f>SUMPRODUCT(LTA!F13:AJ13,LTA!F$102:AJ$102,LTA!F$104:AJ$104)</f>
        <v>78.45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-102</v>
      </c>
      <c r="AA13" s="117">
        <f>STOA!I13</f>
        <v>0.72</v>
      </c>
      <c r="AB13" s="117">
        <f>-STOA!O13</f>
        <v>-220.62</v>
      </c>
      <c r="AC13">
        <f t="shared" si="0"/>
        <v>9.0115388671799117</v>
      </c>
      <c r="AD13">
        <f t="shared" si="1"/>
        <v>336.78953535285729</v>
      </c>
      <c r="AE13">
        <f>'IDT-1'!C13</f>
        <v>0</v>
      </c>
      <c r="AF13" s="26"/>
      <c r="AG13">
        <f t="shared" si="2"/>
        <v>336.78953535285729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-15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8.2563798219584577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499.04244542812359</v>
      </c>
      <c r="P14" s="77">
        <v>32.729999999999997</v>
      </c>
      <c r="Q14" s="77">
        <v>10.589999999999998</v>
      </c>
      <c r="R14" s="80">
        <v>0</v>
      </c>
      <c r="S14" s="80">
        <v>0</v>
      </c>
      <c r="T14" s="78">
        <f>SUMPRODUCT(LTA!F14:AJ14,LTA!F$101:AJ$101,LTA!F$104:AJ$104)</f>
        <v>5.22</v>
      </c>
      <c r="U14" s="78">
        <f>SUMPRODUCT(LTA!F14:AJ14,LTA!F$102:AJ$102,LTA!F$104:AJ$104)</f>
        <v>78.61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-107</v>
      </c>
      <c r="AA14" s="117">
        <f>STOA!I14</f>
        <v>0.72</v>
      </c>
      <c r="AB14" s="117">
        <f>-STOA!O14</f>
        <v>-220.62</v>
      </c>
      <c r="AC14">
        <f t="shared" si="0"/>
        <v>8.9256615919579581</v>
      </c>
      <c r="AD14">
        <f t="shared" si="1"/>
        <v>347.20541262807927</v>
      </c>
      <c r="AE14">
        <f>'IDT-1'!C14</f>
        <v>0</v>
      </c>
      <c r="AF14" s="26"/>
      <c r="AG14">
        <f t="shared" si="2"/>
        <v>347.20541262807927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8.2563798219584577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505.4991630201236</v>
      </c>
      <c r="P15" s="77">
        <v>32.729999999999997</v>
      </c>
      <c r="Q15" s="77">
        <v>10.589999999999998</v>
      </c>
      <c r="R15" s="80">
        <v>0</v>
      </c>
      <c r="S15" s="80">
        <v>0</v>
      </c>
      <c r="T15" s="78">
        <f>SUMPRODUCT(LTA!F15:AJ15,LTA!F$101:AJ$101,LTA!F$104:AJ$104)</f>
        <v>5.27</v>
      </c>
      <c r="U15" s="78">
        <f>SUMPRODUCT(LTA!F15:AJ15,LTA!F$102:AJ$102,LTA!F$104:AJ$104)</f>
        <v>78.62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-117</v>
      </c>
      <c r="AA15" s="117">
        <f>STOA!I15</f>
        <v>0.72</v>
      </c>
      <c r="AB15" s="117">
        <f>-STOA!O15</f>
        <v>-220.62</v>
      </c>
      <c r="AC15">
        <f t="shared" si="0"/>
        <v>9.4002807003107378</v>
      </c>
      <c r="AD15">
        <f t="shared" si="1"/>
        <v>306.24751111172645</v>
      </c>
      <c r="AE15">
        <f>'IDT-1'!C15</f>
        <v>0</v>
      </c>
      <c r="AF15" s="26"/>
      <c r="AG15">
        <f t="shared" si="2"/>
        <v>306.24751111172645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-37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8.2563798219584577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508.33979562012354</v>
      </c>
      <c r="P16" s="77">
        <v>32.729999999999997</v>
      </c>
      <c r="Q16" s="77">
        <v>10.589999999999998</v>
      </c>
      <c r="R16" s="80">
        <v>0</v>
      </c>
      <c r="S16" s="80">
        <v>0</v>
      </c>
      <c r="T16" s="78">
        <f>SUMPRODUCT(LTA!F16:AJ16,LTA!F$101:AJ$101,LTA!F$104:AJ$104)</f>
        <v>5.12</v>
      </c>
      <c r="U16" s="78">
        <f>SUMPRODUCT(LTA!F16:AJ16,LTA!F$102:AJ$102,LTA!F$104:AJ$104)</f>
        <v>78.62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-112</v>
      </c>
      <c r="AA16" s="117">
        <f>STOA!I16</f>
        <v>0.72</v>
      </c>
      <c r="AB16" s="117">
        <f>-STOA!O16</f>
        <v>-220.62</v>
      </c>
      <c r="AC16">
        <f t="shared" si="0"/>
        <v>9.0510769112585336</v>
      </c>
      <c r="AD16">
        <f t="shared" si="1"/>
        <v>351.28734750077865</v>
      </c>
      <c r="AE16">
        <f>'IDT-1'!C16</f>
        <v>0</v>
      </c>
      <c r="AF16" s="26"/>
      <c r="AG16">
        <f t="shared" si="2"/>
        <v>351.28734750077865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0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8.2563798219584577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514.03382884812345</v>
      </c>
      <c r="P17" s="77">
        <v>32.729999999999997</v>
      </c>
      <c r="Q17" s="77">
        <v>10.589999999999998</v>
      </c>
      <c r="R17" s="80">
        <v>0</v>
      </c>
      <c r="S17" s="80">
        <v>0</v>
      </c>
      <c r="T17" s="78">
        <f>SUMPRODUCT(LTA!F17:AJ17,LTA!F$101:AJ$101,LTA!F$104:AJ$104)</f>
        <v>6.71</v>
      </c>
      <c r="U17" s="78">
        <f>SUMPRODUCT(LTA!F17:AJ17,LTA!F$102:AJ$102,LTA!F$104:AJ$104)</f>
        <v>78.63000000000001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-107</v>
      </c>
      <c r="AA17" s="117">
        <f>STOA!I17</f>
        <v>0.72</v>
      </c>
      <c r="AB17" s="117">
        <f>-STOA!O17</f>
        <v>-220.62</v>
      </c>
      <c r="AC17">
        <f t="shared" si="0"/>
        <v>9.3816082293307925</v>
      </c>
      <c r="AD17">
        <f t="shared" si="1"/>
        <v>328.25084941070639</v>
      </c>
      <c r="AE17">
        <f>'IDT-1'!C17</f>
        <v>0</v>
      </c>
      <c r="AF17" s="26"/>
      <c r="AG17">
        <f t="shared" si="2"/>
        <v>328.25084941070639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-35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8.2563798219584577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514.03382884812345</v>
      </c>
      <c r="P18" s="77">
        <v>32.729999999999997</v>
      </c>
      <c r="Q18" s="77">
        <v>10.589999999999998</v>
      </c>
      <c r="R18" s="80">
        <v>0</v>
      </c>
      <c r="S18" s="80">
        <v>0</v>
      </c>
      <c r="T18" s="78">
        <f>SUMPRODUCT(LTA!F18:AJ18,LTA!F$101:AJ$101,LTA!F$104:AJ$104)</f>
        <v>6.62</v>
      </c>
      <c r="U18" s="78">
        <f>SUMPRODUCT(LTA!F18:AJ18,LTA!F$102:AJ$102,LTA!F$104:AJ$104)</f>
        <v>78.64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-112</v>
      </c>
      <c r="AA18" s="117">
        <f>STOA!I18</f>
        <v>0.72</v>
      </c>
      <c r="AB18" s="117">
        <f>-STOA!O18</f>
        <v>-220.62</v>
      </c>
      <c r="AC18">
        <f t="shared" si="0"/>
        <v>9.4252948669417709</v>
      </c>
      <c r="AD18">
        <f t="shared" si="1"/>
        <v>323.12716277309534</v>
      </c>
      <c r="AE18">
        <f>'IDT-1'!C18</f>
        <v>0</v>
      </c>
      <c r="AF18" s="26"/>
      <c r="AG18">
        <f t="shared" si="2"/>
        <v>323.12716277309534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-35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8.2563798219584577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511.89596622012351</v>
      </c>
      <c r="P19" s="77">
        <v>32.729999999999997</v>
      </c>
      <c r="Q19" s="77">
        <v>10.589999999999998</v>
      </c>
      <c r="R19" s="80">
        <v>0</v>
      </c>
      <c r="S19" s="80">
        <v>0</v>
      </c>
      <c r="T19" s="78">
        <f>SUMPRODUCT(LTA!F19:AJ19,LTA!F$101:AJ$101,LTA!F$104:AJ$104)</f>
        <v>6.48</v>
      </c>
      <c r="U19" s="78">
        <f>SUMPRODUCT(LTA!F19:AJ19,LTA!F$102:AJ$102,LTA!F$104:AJ$104)</f>
        <v>102.53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-157</v>
      </c>
      <c r="AA19" s="117">
        <f>STOA!I19</f>
        <v>0.72</v>
      </c>
      <c r="AB19" s="117">
        <f>-STOA!O19</f>
        <v>-170.62</v>
      </c>
      <c r="AC19">
        <f t="shared" si="0"/>
        <v>9.7486535886483008</v>
      </c>
      <c r="AD19">
        <f t="shared" si="1"/>
        <v>329.4159414233888</v>
      </c>
      <c r="AE19">
        <f>'IDT-1'!C19</f>
        <v>0</v>
      </c>
      <c r="AF19" s="26"/>
      <c r="AG19">
        <f t="shared" si="2"/>
        <v>329.4159414233888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-55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8.2563798219584577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511.89596622012351</v>
      </c>
      <c r="P20" s="77">
        <v>32.729999999999997</v>
      </c>
      <c r="Q20" s="77">
        <v>10.589999999999998</v>
      </c>
      <c r="R20" s="80">
        <v>0</v>
      </c>
      <c r="S20" s="80">
        <v>0</v>
      </c>
      <c r="T20" s="78">
        <f>SUMPRODUCT(LTA!F20:AJ20,LTA!F$101:AJ$101,LTA!F$104:AJ$104)</f>
        <v>6.66</v>
      </c>
      <c r="U20" s="78">
        <f>SUMPRODUCT(LTA!F20:AJ20,LTA!F$102:AJ$102,LTA!F$104:AJ$104)</f>
        <v>102.73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-157</v>
      </c>
      <c r="AA20" s="117">
        <f>STOA!I20</f>
        <v>0.72</v>
      </c>
      <c r="AB20" s="117">
        <f>-STOA!O20</f>
        <v>-170.62</v>
      </c>
      <c r="AC20">
        <f t="shared" si="0"/>
        <v>9.751997588648301</v>
      </c>
      <c r="AD20">
        <f t="shared" si="1"/>
        <v>329.79259742338883</v>
      </c>
      <c r="AE20">
        <f>'IDT-1'!C20</f>
        <v>0</v>
      </c>
      <c r="AF20" s="26"/>
      <c r="AG20">
        <f t="shared" si="2"/>
        <v>329.79259742338883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-55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8.2563798219584577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511.18789137602243</v>
      </c>
      <c r="P21" s="77">
        <v>32.729999999999997</v>
      </c>
      <c r="Q21" s="77">
        <v>10.589999999999998</v>
      </c>
      <c r="R21" s="80">
        <v>0</v>
      </c>
      <c r="S21" s="80">
        <v>0</v>
      </c>
      <c r="T21" s="78">
        <f>SUMPRODUCT(LTA!F21:AJ21,LTA!F$101:AJ$101,LTA!F$104:AJ$104)</f>
        <v>6.67</v>
      </c>
      <c r="U21" s="78">
        <f>SUMPRODUCT(LTA!F21:AJ21,LTA!F$102:AJ$102,LTA!F$104:AJ$104)</f>
        <v>102.81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-169</v>
      </c>
      <c r="AA21" s="117">
        <f>STOA!I21</f>
        <v>0.72</v>
      </c>
      <c r="AB21" s="117">
        <f>-STOA!O21</f>
        <v>-170.62</v>
      </c>
      <c r="AC21">
        <f t="shared" si="0"/>
        <v>9.7199241474536251</v>
      </c>
      <c r="AD21">
        <f t="shared" si="1"/>
        <v>332.20659602048238</v>
      </c>
      <c r="AE21">
        <f>'IDT-1'!C21</f>
        <v>-20</v>
      </c>
      <c r="AF21" s="26"/>
      <c r="AG21">
        <f t="shared" si="2"/>
        <v>312.20659602048238</v>
      </c>
      <c r="AI21" s="75">
        <f>PXIL!I21</f>
        <v>0</v>
      </c>
      <c r="AJ21" s="75">
        <f>PXIL!O21</f>
        <v>0</v>
      </c>
      <c r="AK21" s="75">
        <f>RTM_IEX!I21</f>
        <v>0</v>
      </c>
      <c r="AL21" s="75">
        <f>RTM_IEX!O21</f>
        <v>-40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8.2563798219584577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544.27628002353276</v>
      </c>
      <c r="P22" s="77">
        <v>68.040000000000006</v>
      </c>
      <c r="Q22" s="77">
        <v>22.05</v>
      </c>
      <c r="R22" s="80">
        <v>0</v>
      </c>
      <c r="S22" s="80">
        <v>0</v>
      </c>
      <c r="T22" s="78">
        <f>SUMPRODUCT(LTA!F22:AJ22,LTA!F$101:AJ$101,LTA!F$104:AJ$104)</f>
        <v>6.44</v>
      </c>
      <c r="U22" s="78">
        <f>SUMPRODUCT(LTA!F22:AJ22,LTA!F$102:AJ$102,LTA!F$104:AJ$104)</f>
        <v>103.03999999999999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-155</v>
      </c>
      <c r="AA22" s="117">
        <f>STOA!I22</f>
        <v>0.72</v>
      </c>
      <c r="AB22" s="117">
        <f>-STOA!O22</f>
        <v>-170.62</v>
      </c>
      <c r="AC22">
        <f t="shared" si="0"/>
        <v>10.43155609507391</v>
      </c>
      <c r="AD22">
        <f t="shared" si="1"/>
        <v>410.35335272037241</v>
      </c>
      <c r="AE22">
        <f>'IDT-1'!C22</f>
        <v>-40</v>
      </c>
      <c r="AF22" s="26"/>
      <c r="AG22">
        <f t="shared" si="2"/>
        <v>370.35335272037241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-55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8.2563798219584577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535.22056274896022</v>
      </c>
      <c r="P23" s="77">
        <v>68.040000000000006</v>
      </c>
      <c r="Q23" s="77">
        <v>22.05</v>
      </c>
      <c r="R23" s="80">
        <v>0</v>
      </c>
      <c r="S23" s="80">
        <v>0</v>
      </c>
      <c r="T23" s="78">
        <f>SUMPRODUCT(LTA!F23:AJ23,LTA!F$101:AJ$101,LTA!F$104:AJ$104)</f>
        <v>2.66</v>
      </c>
      <c r="U23" s="78">
        <f>SUMPRODUCT(LTA!F23:AJ23,LTA!F$102:AJ$102,LTA!F$104:AJ$104)</f>
        <v>103.03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-144</v>
      </c>
      <c r="AA23" s="117">
        <f>STOA!I23</f>
        <v>0.72</v>
      </c>
      <c r="AB23" s="117">
        <f>-STOA!O23</f>
        <v>-170.62</v>
      </c>
      <c r="AC23">
        <f t="shared" si="0"/>
        <v>9.865729279425711</v>
      </c>
      <c r="AD23">
        <f t="shared" si="1"/>
        <v>449.07346226144801</v>
      </c>
      <c r="AE23">
        <f>'IDT-1'!C23</f>
        <v>-77</v>
      </c>
      <c r="AF23" s="26"/>
      <c r="AG23">
        <f t="shared" si="2"/>
        <v>372.07346226144801</v>
      </c>
      <c r="AI23" s="75">
        <f>PXIL!I23</f>
        <v>0</v>
      </c>
      <c r="AJ23" s="75">
        <f>PXIL!O23</f>
        <v>0</v>
      </c>
      <c r="AK23" s="75">
        <f>RTM_IEX!I23</f>
        <v>0</v>
      </c>
      <c r="AL23" s="75">
        <f>RTM_IEX!O23</f>
        <v>-15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8.2563798219584577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540.77428085296026</v>
      </c>
      <c r="P24" s="77">
        <v>68.040000000000006</v>
      </c>
      <c r="Q24" s="77">
        <v>22.05</v>
      </c>
      <c r="R24" s="80">
        <v>0</v>
      </c>
      <c r="S24" s="80">
        <v>0</v>
      </c>
      <c r="T24" s="78">
        <f>SUMPRODUCT(LTA!F24:AJ24,LTA!F$101:AJ$101,LTA!F$104:AJ$104)</f>
        <v>2.39</v>
      </c>
      <c r="U24" s="78">
        <f>SUMPRODUCT(LTA!F24:AJ24,LTA!F$102:AJ$102,LTA!F$104:AJ$104)</f>
        <v>103.02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-89</v>
      </c>
      <c r="AA24" s="117">
        <f>STOA!I24</f>
        <v>0.72</v>
      </c>
      <c r="AB24" s="117">
        <f>-STOA!O24</f>
        <v>-170.62</v>
      </c>
      <c r="AC24">
        <f t="shared" si="0"/>
        <v>9.4682316226311443</v>
      </c>
      <c r="AD24">
        <f t="shared" si="1"/>
        <v>504.74467802224251</v>
      </c>
      <c r="AE24">
        <f>'IDT-1'!C24</f>
        <v>-112</v>
      </c>
      <c r="AF24" s="26"/>
      <c r="AG24">
        <f t="shared" si="2"/>
        <v>392.74467802224251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-20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8.2563798219584577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551.47165638696595</v>
      </c>
      <c r="P25" s="77">
        <v>68.040000000000006</v>
      </c>
      <c r="Q25" s="77">
        <v>22.05</v>
      </c>
      <c r="R25" s="80">
        <v>0</v>
      </c>
      <c r="S25" s="80">
        <v>0</v>
      </c>
      <c r="T25" s="78">
        <f>SUMPRODUCT(LTA!F25:AJ25,LTA!F$101:AJ$101,LTA!F$104:AJ$104)</f>
        <v>2.63</v>
      </c>
      <c r="U25" s="78">
        <f>SUMPRODUCT(LTA!F25:AJ25,LTA!F$102:AJ$102,LTA!F$104:AJ$104)</f>
        <v>103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-49</v>
      </c>
      <c r="AA25" s="117">
        <f>STOA!I25</f>
        <v>0.72</v>
      </c>
      <c r="AB25" s="117">
        <f>-STOA!O25</f>
        <v>-170.62</v>
      </c>
      <c r="AC25">
        <f t="shared" si="0"/>
        <v>9.164788788831606</v>
      </c>
      <c r="AD25">
        <f t="shared" si="1"/>
        <v>560.96549639004775</v>
      </c>
      <c r="AE25">
        <f>'IDT-1'!C25</f>
        <v>-131</v>
      </c>
      <c r="AF25" s="26"/>
      <c r="AG25">
        <f t="shared" si="2"/>
        <v>429.96549639004775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-15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8.2563798219584577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560.59994995276588</v>
      </c>
      <c r="P26" s="77">
        <v>68.040000000000006</v>
      </c>
      <c r="Q26" s="77">
        <v>22.05</v>
      </c>
      <c r="R26" s="80">
        <v>0</v>
      </c>
      <c r="S26" s="80">
        <v>0</v>
      </c>
      <c r="T26" s="78">
        <f>SUMPRODUCT(LTA!F26:AJ26,LTA!F$101:AJ$101,LTA!F$104:AJ$104)</f>
        <v>2.44</v>
      </c>
      <c r="U26" s="78">
        <f>SUMPRODUCT(LTA!F26:AJ26,LTA!F$102:AJ$102,LTA!F$104:AJ$104)</f>
        <v>102.85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</v>
      </c>
      <c r="AA26" s="117">
        <f>STOA!I26</f>
        <v>0.72</v>
      </c>
      <c r="AB26" s="117">
        <f>-STOA!O26</f>
        <v>-170.62</v>
      </c>
      <c r="AC26">
        <f t="shared" si="0"/>
        <v>8.7538287584899042</v>
      </c>
      <c r="AD26">
        <f t="shared" si="1"/>
        <v>625.16474998618958</v>
      </c>
      <c r="AE26">
        <f>'IDT-1'!C26</f>
        <v>-160</v>
      </c>
      <c r="AF26" s="26"/>
      <c r="AG26">
        <f t="shared" si="2"/>
        <v>465.16474998618958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8.2563798219584577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48.582248969955089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630.98836416694758</v>
      </c>
      <c r="P27" s="77">
        <v>68.040000000000006</v>
      </c>
      <c r="Q27" s="77">
        <v>22.05</v>
      </c>
      <c r="R27" s="80">
        <v>0</v>
      </c>
      <c r="S27" s="80">
        <v>0</v>
      </c>
      <c r="T27" s="78">
        <f>SUMPRODUCT(LTA!F27:AJ27,LTA!F$101:AJ$101,LTA!F$104:AJ$104)</f>
        <v>2.44</v>
      </c>
      <c r="U27" s="78">
        <f>SUMPRODUCT(LTA!F27:AJ27,LTA!F$102:AJ$102,LTA!F$104:AJ$104)</f>
        <v>102.8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-14</v>
      </c>
      <c r="AA27" s="117">
        <f>STOA!I27</f>
        <v>0.72</v>
      </c>
      <c r="AB27" s="117">
        <f>-STOA!O27</f>
        <v>-200.13</v>
      </c>
      <c r="AC27">
        <f t="shared" si="0"/>
        <v>10.14085361551982</v>
      </c>
      <c r="AD27">
        <f t="shared" si="1"/>
        <v>607.60613934334128</v>
      </c>
      <c r="AE27">
        <f>'IDT-1'!C27</f>
        <v>-104</v>
      </c>
      <c r="AF27" s="26"/>
      <c r="AG27">
        <f t="shared" si="2"/>
        <v>503.60613934334128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-52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8.2563798219584577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46.01789738200759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651.8567257571716</v>
      </c>
      <c r="P28" s="77">
        <v>68.040000000000006</v>
      </c>
      <c r="Q28" s="77">
        <v>22.05</v>
      </c>
      <c r="R28" s="80">
        <v>1.7599999999999998</v>
      </c>
      <c r="S28" s="80">
        <v>0</v>
      </c>
      <c r="T28" s="78">
        <f>SUMPRODUCT(LTA!F28:AJ28,LTA!F$101:AJ$101,LTA!F$104:AJ$104)</f>
        <v>2.35</v>
      </c>
      <c r="U28" s="78">
        <f>SUMPRODUCT(LTA!F28:AJ28,LTA!F$102:AJ$102,LTA!F$104:AJ$104)</f>
        <v>101.78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-14</v>
      </c>
      <c r="AA28" s="117">
        <f>STOA!I28</f>
        <v>0.72</v>
      </c>
      <c r="AB28" s="117">
        <f>-STOA!O28</f>
        <v>-200.13</v>
      </c>
      <c r="AC28">
        <f t="shared" si="0"/>
        <v>9.8459862723856961</v>
      </c>
      <c r="AD28">
        <f t="shared" si="1"/>
        <v>678.8550166887519</v>
      </c>
      <c r="AE28">
        <f>'IDT-1'!C28</f>
        <v>-84</v>
      </c>
      <c r="AF28" s="26"/>
      <c r="AG28">
        <f t="shared" si="2"/>
        <v>594.8550166887519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8.2563798219584577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45.000000000000007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658.70277036237155</v>
      </c>
      <c r="P29" s="77">
        <v>68.040000000000006</v>
      </c>
      <c r="Q29" s="77">
        <v>22.05</v>
      </c>
      <c r="R29" s="80">
        <v>6.6799999999999988</v>
      </c>
      <c r="S29" s="80">
        <v>0</v>
      </c>
      <c r="T29" s="78">
        <f>SUMPRODUCT(LTA!F29:AJ29,LTA!F$101:AJ$101,LTA!F$104:AJ$104)</f>
        <v>3.2399999999999998</v>
      </c>
      <c r="U29" s="78">
        <f>SUMPRODUCT(LTA!F29:AJ29,LTA!F$102:AJ$102,LTA!F$104:AJ$104)</f>
        <v>101.7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-10</v>
      </c>
      <c r="AA29" s="117">
        <f>STOA!I29</f>
        <v>0.72</v>
      </c>
      <c r="AB29" s="117">
        <f>-STOA!O29</f>
        <v>-200.13</v>
      </c>
      <c r="AC29">
        <f t="shared" si="0"/>
        <v>10.166329457861007</v>
      </c>
      <c r="AD29">
        <f t="shared" si="1"/>
        <v>722.97282072646897</v>
      </c>
      <c r="AE29">
        <f>'IDT-1'!C29</f>
        <v>-90</v>
      </c>
      <c r="AF29" s="26"/>
      <c r="AG29">
        <f t="shared" si="2"/>
        <v>632.97282072646897</v>
      </c>
      <c r="AI29" s="75">
        <f>PXIL!I29</f>
        <v>0</v>
      </c>
      <c r="AJ29" s="75">
        <f>PXIL!O29</f>
        <v>0</v>
      </c>
      <c r="AK29" s="75">
        <f>RTM_IEX!I29</f>
        <v>28.88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8.2563798219584577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45.000000000000007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658.70277036237155</v>
      </c>
      <c r="P30" s="77">
        <v>68.040000000000006</v>
      </c>
      <c r="Q30" s="77">
        <v>22.05</v>
      </c>
      <c r="R30" s="80">
        <v>11.83</v>
      </c>
      <c r="S30" s="80">
        <v>0</v>
      </c>
      <c r="T30" s="78">
        <f>SUMPRODUCT(LTA!F30:AJ30,LTA!F$101:AJ$101,LTA!F$104:AJ$104)</f>
        <v>4.7300000000000004</v>
      </c>
      <c r="U30" s="78">
        <f>SUMPRODUCT(LTA!F30:AJ30,LTA!F$102:AJ$102,LTA!F$104:AJ$104)</f>
        <v>101.67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-10</v>
      </c>
      <c r="AA30" s="117">
        <f>STOA!I30</f>
        <v>0.72</v>
      </c>
      <c r="AB30" s="117">
        <f>-STOA!O30</f>
        <v>-200.13</v>
      </c>
      <c r="AC30">
        <f t="shared" si="0"/>
        <v>10.224497457861007</v>
      </c>
      <c r="AD30">
        <f t="shared" si="1"/>
        <v>729.52465272646896</v>
      </c>
      <c r="AE30">
        <f>'IDT-1'!C30</f>
        <v>-65</v>
      </c>
      <c r="AF30" s="26"/>
      <c r="AG30">
        <f t="shared" si="2"/>
        <v>664.52465272646896</v>
      </c>
      <c r="AI30" s="75">
        <f>PXIL!I30</f>
        <v>0</v>
      </c>
      <c r="AJ30" s="75">
        <f>PXIL!O30</f>
        <v>0</v>
      </c>
      <c r="AK30" s="75">
        <f>RTM_IEX!I30</f>
        <v>28.88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0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8.2563798219584577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45.000000000000007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658.70277036237155</v>
      </c>
      <c r="P31" s="77">
        <v>68.040000000000006</v>
      </c>
      <c r="Q31" s="77">
        <v>22.05</v>
      </c>
      <c r="R31" s="80">
        <v>20.509999999999998</v>
      </c>
      <c r="S31" s="80">
        <v>0</v>
      </c>
      <c r="T31" s="78">
        <f>SUMPRODUCT(LTA!F31:AJ31,LTA!F$101:AJ$101,LTA!F$104:AJ$104)</f>
        <v>8.76</v>
      </c>
      <c r="U31" s="78">
        <f>SUMPRODUCT(LTA!F31:AJ31,LTA!F$102:AJ$102,LTA!F$104:AJ$104)</f>
        <v>101.82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-10</v>
      </c>
      <c r="AA31" s="117">
        <f>STOA!I31</f>
        <v>3.3499999999999996</v>
      </c>
      <c r="AB31" s="117">
        <f>-STOA!O31</f>
        <v>-200.13</v>
      </c>
      <c r="AC31">
        <f t="shared" si="0"/>
        <v>10.276065457861007</v>
      </c>
      <c r="AD31">
        <f t="shared" si="1"/>
        <v>735.333084726469</v>
      </c>
      <c r="AE31">
        <f>'IDT-1'!C31</f>
        <v>-50</v>
      </c>
      <c r="AF31" s="26"/>
      <c r="AG31">
        <f t="shared" si="2"/>
        <v>685.333084726469</v>
      </c>
      <c r="AI31" s="75">
        <f>PXIL!I31</f>
        <v>0</v>
      </c>
      <c r="AJ31" s="75">
        <f>PXIL!O31</f>
        <v>0</v>
      </c>
      <c r="AK31" s="75">
        <f>RTM_IEX!I31</f>
        <v>19.25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0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8.2563798219584577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45.000000000000007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666.50913016237155</v>
      </c>
      <c r="P32" s="77">
        <v>68.040000000000006</v>
      </c>
      <c r="Q32" s="77">
        <v>22.05</v>
      </c>
      <c r="R32" s="80">
        <v>23.35</v>
      </c>
      <c r="S32" s="80">
        <v>0</v>
      </c>
      <c r="T32" s="78">
        <f>SUMPRODUCT(LTA!F32:AJ32,LTA!F$101:AJ$101,LTA!F$104:AJ$104)</f>
        <v>16.41</v>
      </c>
      <c r="U32" s="78">
        <f>SUMPRODUCT(LTA!F32:AJ32,LTA!F$102:AJ$102,LTA!F$104:AJ$104)</f>
        <v>101.67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-10</v>
      </c>
      <c r="AA32" s="117">
        <f>STOA!I32</f>
        <v>3.7199999999999998</v>
      </c>
      <c r="AB32" s="117">
        <f>-STOA!O32</f>
        <v>-200.13</v>
      </c>
      <c r="AC32">
        <f t="shared" si="0"/>
        <v>10.358390699322959</v>
      </c>
      <c r="AD32">
        <f t="shared" si="1"/>
        <v>724.51711928500697</v>
      </c>
      <c r="AE32">
        <f>'IDT-1'!C32</f>
        <v>-25</v>
      </c>
      <c r="AF32" s="26"/>
      <c r="AG32">
        <f t="shared" si="2"/>
        <v>699.51711928500697</v>
      </c>
      <c r="AI32" s="75">
        <f>PXIL!I32</f>
        <v>0</v>
      </c>
      <c r="AJ32" s="75">
        <f>PXIL!O32</f>
        <v>0</v>
      </c>
      <c r="AK32" s="75">
        <f>RTM_IEX!I32</f>
        <v>0</v>
      </c>
      <c r="AL32" s="75">
        <f>RTM_IEX!O32</f>
        <v>-10</v>
      </c>
      <c r="AM32" s="75">
        <f>RTM_PXI!I32</f>
        <v>0</v>
      </c>
      <c r="AN32" s="75">
        <f>RTM_PXI!O32</f>
        <v>0</v>
      </c>
      <c r="AO32" s="192">
        <f>GDAM_IEX!I32</f>
        <v>0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8.2563798219584577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45.000000000000007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669.38984558634911</v>
      </c>
      <c r="P33" s="77">
        <v>68.040000000000006</v>
      </c>
      <c r="Q33" s="77">
        <v>22.05</v>
      </c>
      <c r="R33" s="80">
        <v>23.35</v>
      </c>
      <c r="S33" s="80">
        <v>0</v>
      </c>
      <c r="T33" s="78">
        <f>SUMPRODUCT(LTA!F33:AJ33,LTA!F$101:AJ$101,LTA!F$104:AJ$104)</f>
        <v>26.67</v>
      </c>
      <c r="U33" s="78">
        <f>SUMPRODUCT(LTA!F33:AJ33,LTA!F$102:AJ$102,LTA!F$104:AJ$104)</f>
        <v>101.73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-10</v>
      </c>
      <c r="AA33" s="117">
        <f>STOA!I33</f>
        <v>5.22</v>
      </c>
      <c r="AB33" s="117">
        <f>-STOA!O33</f>
        <v>-200.13</v>
      </c>
      <c r="AC33">
        <f t="shared" si="0"/>
        <v>10.458287719832009</v>
      </c>
      <c r="AD33">
        <f t="shared" si="1"/>
        <v>755.85793768847554</v>
      </c>
      <c r="AE33">
        <f>'IDT-1'!C33</f>
        <v>-40</v>
      </c>
      <c r="AF33" s="26"/>
      <c r="AG33">
        <f t="shared" si="2"/>
        <v>715.85793768847554</v>
      </c>
      <c r="AI33" s="75">
        <f>PXIL!I33</f>
        <v>0</v>
      </c>
      <c r="AJ33" s="75">
        <f>PXIL!O33</f>
        <v>0</v>
      </c>
      <c r="AK33" s="75">
        <f>RTM_IEX!I33</f>
        <v>6.74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0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8.2563798219584577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45.000000000000007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641.16882034824914</v>
      </c>
      <c r="P34" s="77">
        <v>68.040000000000006</v>
      </c>
      <c r="Q34" s="77">
        <v>22.05</v>
      </c>
      <c r="R34" s="80">
        <v>23.35</v>
      </c>
      <c r="S34" s="80">
        <v>0</v>
      </c>
      <c r="T34" s="78">
        <f>SUMPRODUCT(LTA!F34:AJ34,LTA!F$101:AJ$101,LTA!F$104:AJ$104)</f>
        <v>36.32</v>
      </c>
      <c r="U34" s="78">
        <f>SUMPRODUCT(LTA!F34:AJ34,LTA!F$102:AJ$102,LTA!F$104:AJ$104)</f>
        <v>101.82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-10</v>
      </c>
      <c r="AA34" s="117">
        <f>STOA!I34</f>
        <v>8.2200000000000006</v>
      </c>
      <c r="AB34" s="117">
        <f>-STOA!O34</f>
        <v>-200.13</v>
      </c>
      <c r="AC34">
        <f t="shared" si="0"/>
        <v>10.617867798624543</v>
      </c>
      <c r="AD34">
        <f t="shared" si="1"/>
        <v>693.4773323715832</v>
      </c>
      <c r="AE34">
        <f>'IDT-1'!C34</f>
        <v>-25</v>
      </c>
      <c r="AF34" s="26"/>
      <c r="AG34">
        <f t="shared" si="2"/>
        <v>668.4773323715832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-40</v>
      </c>
      <c r="AM34" s="75">
        <f>RTM_PXI!I34</f>
        <v>0</v>
      </c>
      <c r="AN34" s="75">
        <f>RTM_PXI!O34</f>
        <v>0</v>
      </c>
      <c r="AO34" s="192">
        <f>GDAM_IEX!I34</f>
        <v>0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21.03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45.000000000000007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625.94223219164905</v>
      </c>
      <c r="P35" s="77">
        <v>68.040000000000006</v>
      </c>
      <c r="Q35" s="77">
        <v>22.05</v>
      </c>
      <c r="R35" s="80">
        <v>24.899999999999995</v>
      </c>
      <c r="S35" s="80">
        <v>0</v>
      </c>
      <c r="T35" s="78">
        <f>SUMPRODUCT(LTA!F35:AJ35,LTA!F$101:AJ$101,LTA!F$104:AJ$104)</f>
        <v>47.14</v>
      </c>
      <c r="U35" s="78">
        <f>SUMPRODUCT(LTA!F35:AJ35,LTA!F$102:AJ$102,LTA!F$104:AJ$104)</f>
        <v>101.67999999999999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-10</v>
      </c>
      <c r="AA35" s="117">
        <f>STOA!I35</f>
        <v>10.969999999999999</v>
      </c>
      <c r="AB35" s="117">
        <f>-STOA!O35</f>
        <v>-200.13</v>
      </c>
      <c r="AC35">
        <f t="shared" si="0"/>
        <v>10.594933767580295</v>
      </c>
      <c r="AD35">
        <f t="shared" si="1"/>
        <v>721.02729842406859</v>
      </c>
      <c r="AE35">
        <f>'IDT-1'!C35</f>
        <v>-30</v>
      </c>
      <c r="AF35" s="26"/>
      <c r="AG35">
        <f t="shared" si="2"/>
        <v>691.02729842406859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-25</v>
      </c>
      <c r="AM35" s="75">
        <f>RTM_PXI!I35</f>
        <v>0</v>
      </c>
      <c r="AN35" s="75">
        <f>RTM_PXI!O35</f>
        <v>0</v>
      </c>
      <c r="AO35" s="192">
        <f>GDAM_IEX!I35</f>
        <v>0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21.03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45.000000000000007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613.78532169484902</v>
      </c>
      <c r="P36" s="77">
        <v>68.040000000000006</v>
      </c>
      <c r="Q36" s="77">
        <v>22.05</v>
      </c>
      <c r="R36" s="80">
        <v>24.899999999999995</v>
      </c>
      <c r="S36" s="80">
        <v>0</v>
      </c>
      <c r="T36" s="78">
        <f>SUMPRODUCT(LTA!F36:AJ36,LTA!F$101:AJ$101,LTA!F$104:AJ$104)</f>
        <v>59.300000000000004</v>
      </c>
      <c r="U36" s="78">
        <f>SUMPRODUCT(LTA!F36:AJ36,LTA!F$102:AJ$102,LTA!F$104:AJ$104)</f>
        <v>101.82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-10</v>
      </c>
      <c r="AA36" s="117">
        <f>STOA!I36</f>
        <v>12.77</v>
      </c>
      <c r="AB36" s="117">
        <f>-STOA!O36</f>
        <v>-200.13</v>
      </c>
      <c r="AC36">
        <f t="shared" si="0"/>
        <v>10.612032955208456</v>
      </c>
      <c r="AD36">
        <f t="shared" si="1"/>
        <v>722.95328873964047</v>
      </c>
      <c r="AE36">
        <f>'IDT-1'!C36</f>
        <v>-35</v>
      </c>
      <c r="AF36" s="26"/>
      <c r="AG36">
        <f t="shared" si="2"/>
        <v>687.95328873964047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-25</v>
      </c>
      <c r="AM36" s="75">
        <f>RTM_PXI!I36</f>
        <v>0</v>
      </c>
      <c r="AN36" s="75">
        <f>RTM_PXI!O36</f>
        <v>0</v>
      </c>
      <c r="AO36" s="192">
        <f>GDAM_IEX!I36</f>
        <v>0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8.2563798219584577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46.01789738200759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604.70830359304477</v>
      </c>
      <c r="P37" s="77">
        <v>68.040000000000006</v>
      </c>
      <c r="Q37" s="77">
        <v>22.05</v>
      </c>
      <c r="R37" s="80">
        <v>24.899999999999995</v>
      </c>
      <c r="S37" s="80">
        <v>0</v>
      </c>
      <c r="T37" s="78">
        <f>SUMPRODUCT(LTA!F37:AJ37,LTA!F$101:AJ$101,LTA!F$104:AJ$104)</f>
        <v>69.72999999999999</v>
      </c>
      <c r="U37" s="78">
        <f>SUMPRODUCT(LTA!F37:AJ37,LTA!F$102:AJ$102,LTA!F$104:AJ$104)</f>
        <v>101.78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-50</v>
      </c>
      <c r="AA37" s="117">
        <f>STOA!I37</f>
        <v>17.27</v>
      </c>
      <c r="AB37" s="117">
        <f>-STOA!O37</f>
        <v>-200.13</v>
      </c>
      <c r="AC37">
        <f t="shared" si="0"/>
        <v>10.77765274814041</v>
      </c>
      <c r="AD37">
        <f t="shared" si="1"/>
        <v>711.4749280488702</v>
      </c>
      <c r="AE37">
        <f>'IDT-1'!C37</f>
        <v>-9</v>
      </c>
      <c r="AF37" s="26"/>
      <c r="AG37">
        <f t="shared" si="2"/>
        <v>702.4749280488702</v>
      </c>
      <c r="AI37" s="75">
        <f>PXIL!I37</f>
        <v>0</v>
      </c>
      <c r="AJ37" s="75">
        <f>PXIL!O37</f>
        <v>0</v>
      </c>
      <c r="AK37" s="75">
        <f>RTM_IEX!I37</f>
        <v>9.6300000000000008</v>
      </c>
      <c r="AL37" s="75">
        <f>RTM_IEX!O37</f>
        <v>0</v>
      </c>
      <c r="AM37" s="75">
        <f>RTM_PXI!I37</f>
        <v>0</v>
      </c>
      <c r="AN37" s="75">
        <f>RTM_PXI!O37</f>
        <v>0</v>
      </c>
      <c r="AO37" s="192">
        <f>GDAM_IEX!I37</f>
        <v>0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7.8965058236272876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46.01789738200759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597.1125539679449</v>
      </c>
      <c r="P38" s="77">
        <v>68.040000000000006</v>
      </c>
      <c r="Q38" s="77">
        <v>22.05</v>
      </c>
      <c r="R38" s="80">
        <v>24.899999999999995</v>
      </c>
      <c r="S38" s="80">
        <v>0</v>
      </c>
      <c r="T38" s="78">
        <f>SUMPRODUCT(LTA!F38:AJ38,LTA!F$101:AJ$101,LTA!F$104:AJ$104)</f>
        <v>84.1</v>
      </c>
      <c r="U38" s="78">
        <f>SUMPRODUCT(LTA!F38:AJ38,LTA!F$102:AJ$102,LTA!F$104:AJ$104)</f>
        <v>101.69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-14</v>
      </c>
      <c r="AA38" s="117">
        <f>STOA!I38</f>
        <v>20.57</v>
      </c>
      <c r="AB38" s="117">
        <f>-STOA!O38</f>
        <v>-200.13</v>
      </c>
      <c r="AC38">
        <f t="shared" si="0"/>
        <v>10.457990669455187</v>
      </c>
      <c r="AD38">
        <f t="shared" si="1"/>
        <v>747.78896650412469</v>
      </c>
      <c r="AE38">
        <f>'IDT-1'!C38</f>
        <v>-39</v>
      </c>
      <c r="AF38" s="26"/>
      <c r="AG38">
        <f t="shared" si="2"/>
        <v>708.78896650412469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0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21.750123456790121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46.01789738200759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539.79806665936167</v>
      </c>
      <c r="P39" s="77">
        <v>68.040000000000006</v>
      </c>
      <c r="Q39" s="77">
        <v>22.05</v>
      </c>
      <c r="R39" s="80">
        <v>24.899999999999995</v>
      </c>
      <c r="S39" s="80">
        <v>0</v>
      </c>
      <c r="T39" s="78">
        <f>SUMPRODUCT(LTA!F39:AJ39,LTA!F$101:AJ$101,LTA!F$104:AJ$104)</f>
        <v>91.17</v>
      </c>
      <c r="U39" s="78">
        <f>SUMPRODUCT(LTA!F39:AJ39,LTA!F$102:AJ$102,LTA!F$104:AJ$104)</f>
        <v>102.62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-14</v>
      </c>
      <c r="AA39" s="117">
        <f>STOA!I39</f>
        <v>25.669999999999998</v>
      </c>
      <c r="AB39" s="117">
        <f>-STOA!O39</f>
        <v>-200.13</v>
      </c>
      <c r="AC39">
        <f t="shared" si="0"/>
        <v>10.292455016311486</v>
      </c>
      <c r="AD39">
        <f t="shared" si="1"/>
        <v>729.1436324818477</v>
      </c>
      <c r="AE39">
        <f>'IDT-1'!C39</f>
        <v>-44</v>
      </c>
      <c r="AF39" s="26"/>
      <c r="AG39">
        <f t="shared" si="2"/>
        <v>685.1436324818477</v>
      </c>
      <c r="AI39" s="75">
        <f>PXIL!I39</f>
        <v>0</v>
      </c>
      <c r="AJ39" s="75">
        <f>PXIL!O39</f>
        <v>0</v>
      </c>
      <c r="AK39" s="75">
        <f>RTM_IEX!I39</f>
        <v>11.55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0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21.750123456790121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46.01789738200759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534.08005474456161</v>
      </c>
      <c r="P40" s="77">
        <v>68.040000000000006</v>
      </c>
      <c r="Q40" s="77">
        <v>22.05</v>
      </c>
      <c r="R40" s="80">
        <v>24.899999999999995</v>
      </c>
      <c r="S40" s="80">
        <v>0</v>
      </c>
      <c r="T40" s="78">
        <f>SUMPRODUCT(LTA!F40:AJ40,LTA!F$101:AJ$101,LTA!F$104:AJ$104)</f>
        <v>101.08</v>
      </c>
      <c r="U40" s="78">
        <f>SUMPRODUCT(LTA!F40:AJ40,LTA!F$102:AJ$102,LTA!F$104:AJ$104)</f>
        <v>102.64999999999999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-10</v>
      </c>
      <c r="AA40" s="117">
        <f>STOA!I40</f>
        <v>29.27</v>
      </c>
      <c r="AB40" s="117">
        <f>-STOA!O40</f>
        <v>-200.13</v>
      </c>
      <c r="AC40">
        <f t="shared" si="0"/>
        <v>10.520608001372462</v>
      </c>
      <c r="AD40">
        <f t="shared" si="1"/>
        <v>762.87746758198682</v>
      </c>
      <c r="AE40">
        <f>'IDT-1'!C40</f>
        <v>-80</v>
      </c>
      <c r="AF40" s="26"/>
      <c r="AG40">
        <f t="shared" si="2"/>
        <v>682.87746758198682</v>
      </c>
      <c r="AI40" s="75">
        <f>PXIL!I40</f>
        <v>0</v>
      </c>
      <c r="AJ40" s="75">
        <f>PXIL!O40</f>
        <v>0</v>
      </c>
      <c r="AK40" s="75">
        <f>RTM_IEX!I40</f>
        <v>33.69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0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7.8317803660565719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46.01789738200759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525.92165537313372</v>
      </c>
      <c r="P41" s="77">
        <v>68.040000000000006</v>
      </c>
      <c r="Q41" s="77">
        <v>22.05</v>
      </c>
      <c r="R41" s="80">
        <v>24.899999999999995</v>
      </c>
      <c r="S41" s="80">
        <v>0</v>
      </c>
      <c r="T41" s="78">
        <f>SUMPRODUCT(LTA!F41:AJ41,LTA!F$101:AJ$101,LTA!F$104:AJ$104)</f>
        <v>110.92999999999999</v>
      </c>
      <c r="U41" s="78">
        <f>SUMPRODUCT(LTA!F41:AJ41,LTA!F$102:AJ$102,LTA!F$104:AJ$104)</f>
        <v>102.62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-10</v>
      </c>
      <c r="AA41" s="117">
        <f>STOA!I41</f>
        <v>32.870000000000005</v>
      </c>
      <c r="AB41" s="117">
        <f>-STOA!O41</f>
        <v>-200.13</v>
      </c>
      <c r="AC41">
        <f t="shared" si="0"/>
        <v>11.181340667705443</v>
      </c>
      <c r="AD41">
        <f t="shared" si="1"/>
        <v>837.29999245349245</v>
      </c>
      <c r="AE41">
        <f>'IDT-1'!C41</f>
        <v>-65</v>
      </c>
      <c r="AF41" s="26"/>
      <c r="AG41">
        <f t="shared" si="2"/>
        <v>772.29999245349245</v>
      </c>
      <c r="AI41" s="75">
        <f>PXIL!I41</f>
        <v>0</v>
      </c>
      <c r="AJ41" s="75">
        <f>PXIL!O41</f>
        <v>0</v>
      </c>
      <c r="AK41" s="75">
        <f>RTM_IEX!I41</f>
        <v>117.43</v>
      </c>
      <c r="AL41" s="75">
        <f>RTM_IEX!O41</f>
        <v>0</v>
      </c>
      <c r="AM41" s="75">
        <f>RTM_PXI!I41</f>
        <v>0</v>
      </c>
      <c r="AN41" s="75">
        <f>RTM_PXI!O41</f>
        <v>0</v>
      </c>
      <c r="AO41" s="192">
        <f>GDAM_IEX!I41</f>
        <v>0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7.8317803660565719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46.01789738200759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525.92165537313372</v>
      </c>
      <c r="P42" s="77">
        <v>68.040000000000006</v>
      </c>
      <c r="Q42" s="77">
        <v>22.05</v>
      </c>
      <c r="R42" s="80">
        <v>24.899999999999995</v>
      </c>
      <c r="S42" s="80">
        <v>0</v>
      </c>
      <c r="T42" s="78">
        <f>SUMPRODUCT(LTA!F42:AJ42,LTA!F$101:AJ$101,LTA!F$104:AJ$104)</f>
        <v>121</v>
      </c>
      <c r="U42" s="78">
        <f>SUMPRODUCT(LTA!F42:AJ42,LTA!F$102:AJ$102,LTA!F$104:AJ$104)</f>
        <v>102.58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-10</v>
      </c>
      <c r="AA42" s="117">
        <f>STOA!I42</f>
        <v>34.370000000000005</v>
      </c>
      <c r="AB42" s="117">
        <f>-STOA!O42</f>
        <v>-200.13</v>
      </c>
      <c r="AC42">
        <f t="shared" si="0"/>
        <v>11.096420667705443</v>
      </c>
      <c r="AD42">
        <f t="shared" si="1"/>
        <v>827.73491245349248</v>
      </c>
      <c r="AE42">
        <f>'IDT-1'!C42</f>
        <v>-65</v>
      </c>
      <c r="AF42" s="26"/>
      <c r="AG42">
        <f t="shared" si="2"/>
        <v>762.73491245349248</v>
      </c>
      <c r="AI42" s="75">
        <f>PXIL!I42</f>
        <v>0</v>
      </c>
      <c r="AJ42" s="75">
        <f>PXIL!O42</f>
        <v>0</v>
      </c>
      <c r="AK42" s="75">
        <f>RTM_IEX!I42</f>
        <v>96.25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0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7.8317803660565719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46.01789738200759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514.69933368664454</v>
      </c>
      <c r="P43" s="77">
        <v>68.040000000000006</v>
      </c>
      <c r="Q43" s="77">
        <v>22.05</v>
      </c>
      <c r="R43" s="80">
        <v>24.899999999999995</v>
      </c>
      <c r="S43" s="80">
        <v>0</v>
      </c>
      <c r="T43" s="78">
        <f>SUMPRODUCT(LTA!F43:AJ43,LTA!F$101:AJ$101,LTA!F$104:AJ$104)</f>
        <v>130.18</v>
      </c>
      <c r="U43" s="78">
        <f>SUMPRODUCT(LTA!F43:AJ43,LTA!F$102:AJ$102,LTA!F$104:AJ$104)</f>
        <v>102.55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-14</v>
      </c>
      <c r="AA43" s="117">
        <f>STOA!I43</f>
        <v>37.67</v>
      </c>
      <c r="AB43" s="117">
        <f>-STOA!O43</f>
        <v>-200.13</v>
      </c>
      <c r="AC43">
        <f t="shared" si="0"/>
        <v>10.973424746953119</v>
      </c>
      <c r="AD43">
        <f t="shared" si="1"/>
        <v>805.84558668775537</v>
      </c>
      <c r="AE43">
        <f>'IDT-1'!C43</f>
        <v>-34</v>
      </c>
      <c r="AF43" s="26"/>
      <c r="AG43">
        <f t="shared" si="2"/>
        <v>771.84558668775537</v>
      </c>
      <c r="AI43" s="75">
        <f>PXIL!I43</f>
        <v>0</v>
      </c>
      <c r="AJ43" s="75">
        <f>PXIL!O43</f>
        <v>0</v>
      </c>
      <c r="AK43" s="75">
        <f>RTM_IEX!I43</f>
        <v>77.010000000000005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0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7.8317803660565719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46.01789738200759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514.69933368664454</v>
      </c>
      <c r="P44" s="77">
        <v>68.040000000000006</v>
      </c>
      <c r="Q44" s="77">
        <v>22.05</v>
      </c>
      <c r="R44" s="80">
        <v>24.899999999999995</v>
      </c>
      <c r="S44" s="80">
        <v>0</v>
      </c>
      <c r="T44" s="78">
        <f>SUMPRODUCT(LTA!F44:AJ44,LTA!F$101:AJ$101,LTA!F$104:AJ$104)</f>
        <v>139.80000000000001</v>
      </c>
      <c r="U44" s="78">
        <f>SUMPRODUCT(LTA!F44:AJ44,LTA!F$102:AJ$102,LTA!F$104:AJ$104)</f>
        <v>102.59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-14</v>
      </c>
      <c r="AA44" s="117">
        <f>STOA!I44</f>
        <v>40.67</v>
      </c>
      <c r="AB44" s="117">
        <f>-STOA!O44</f>
        <v>-200.13</v>
      </c>
      <c r="AC44">
        <f t="shared" si="0"/>
        <v>11.127072746953122</v>
      </c>
      <c r="AD44">
        <f t="shared" si="1"/>
        <v>823.15193868775566</v>
      </c>
      <c r="AE44">
        <f>'IDT-1'!C44</f>
        <v>-39</v>
      </c>
      <c r="AF44" s="26"/>
      <c r="AG44">
        <f t="shared" si="2"/>
        <v>784.15193868775566</v>
      </c>
      <c r="AI44" s="75">
        <f>PXIL!I44</f>
        <v>0</v>
      </c>
      <c r="AJ44" s="75">
        <f>PXIL!O44</f>
        <v>0</v>
      </c>
      <c r="AK44" s="75">
        <f>RTM_IEX!I44</f>
        <v>81.81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0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7.8317803660565719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46.01789738200759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514.69933368664454</v>
      </c>
      <c r="P45" s="77">
        <v>68.040000000000006</v>
      </c>
      <c r="Q45" s="77">
        <v>22.05</v>
      </c>
      <c r="R45" s="80">
        <v>24.899999999999995</v>
      </c>
      <c r="S45" s="80">
        <v>0</v>
      </c>
      <c r="T45" s="78">
        <f>SUMPRODUCT(LTA!F45:AJ45,LTA!F$101:AJ$101,LTA!F$104:AJ$104)</f>
        <v>147.34</v>
      </c>
      <c r="U45" s="78">
        <f>SUMPRODUCT(LTA!F45:AJ45,LTA!F$102:AJ$102,LTA!F$104:AJ$104)</f>
        <v>102.59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-14</v>
      </c>
      <c r="AA45" s="117">
        <f>STOA!I45</f>
        <v>43.370000000000005</v>
      </c>
      <c r="AB45" s="117">
        <f>-STOA!O45</f>
        <v>-200.13</v>
      </c>
      <c r="AC45">
        <f t="shared" si="0"/>
        <v>11.259600746953122</v>
      </c>
      <c r="AD45">
        <f t="shared" si="1"/>
        <v>838.07941068775563</v>
      </c>
      <c r="AE45">
        <f>'IDT-1'!C45</f>
        <v>-34</v>
      </c>
      <c r="AF45" s="26"/>
      <c r="AG45">
        <f t="shared" si="2"/>
        <v>804.07941068775563</v>
      </c>
      <c r="AI45" s="75">
        <f>PXIL!I45</f>
        <v>0</v>
      </c>
      <c r="AJ45" s="75">
        <f>PXIL!O45</f>
        <v>0</v>
      </c>
      <c r="AK45" s="75">
        <f>RTM_IEX!I45</f>
        <v>86.63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0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7.8317803660565719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46.01789738200759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514.65683948664446</v>
      </c>
      <c r="P46" s="77">
        <v>68.040000000000006</v>
      </c>
      <c r="Q46" s="77">
        <v>22.05</v>
      </c>
      <c r="R46" s="80">
        <v>24.899999999999995</v>
      </c>
      <c r="S46" s="80">
        <v>0</v>
      </c>
      <c r="T46" s="78">
        <f>SUMPRODUCT(LTA!F46:AJ46,LTA!F$101:AJ$101,LTA!F$104:AJ$104)</f>
        <v>150.64999999999998</v>
      </c>
      <c r="U46" s="78">
        <f>SUMPRODUCT(LTA!F46:AJ46,LTA!F$102:AJ$102,LTA!F$104:AJ$104)</f>
        <v>102.62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-14</v>
      </c>
      <c r="AA46" s="117">
        <f>STOA!I46</f>
        <v>43.970000000000006</v>
      </c>
      <c r="AB46" s="117">
        <f>-STOA!O46</f>
        <v>-200.13</v>
      </c>
      <c r="AC46">
        <f t="shared" si="0"/>
        <v>11.293898797993121</v>
      </c>
      <c r="AD46">
        <f t="shared" si="1"/>
        <v>841.94261843671541</v>
      </c>
      <c r="AE46">
        <f>'IDT-1'!C46</f>
        <v>-34</v>
      </c>
      <c r="AF46" s="26"/>
      <c r="AG46">
        <f t="shared" si="2"/>
        <v>807.94261843671541</v>
      </c>
      <c r="AI46" s="75">
        <f>PXIL!I46</f>
        <v>0</v>
      </c>
      <c r="AJ46" s="75">
        <f>PXIL!O46</f>
        <v>0</v>
      </c>
      <c r="AK46" s="75">
        <f>RTM_IEX!I46</f>
        <v>86.63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0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7.8317803660565719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514.7088295871547</v>
      </c>
      <c r="P47" s="77">
        <v>68.040000000000006</v>
      </c>
      <c r="Q47" s="77">
        <v>22.05</v>
      </c>
      <c r="R47" s="80">
        <v>24.899999999999995</v>
      </c>
      <c r="S47" s="80">
        <v>0</v>
      </c>
      <c r="T47" s="78">
        <f>SUMPRODUCT(LTA!F47:AJ47,LTA!F$101:AJ$101,LTA!F$104:AJ$104)</f>
        <v>153.68</v>
      </c>
      <c r="U47" s="78">
        <f>SUMPRODUCT(LTA!F47:AJ47,LTA!F$102:AJ$102,LTA!F$104:AJ$104)</f>
        <v>102.55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-29</v>
      </c>
      <c r="AA47" s="117">
        <f>STOA!I47</f>
        <v>43.970000000000006</v>
      </c>
      <c r="AB47" s="117">
        <f>-STOA!O47</f>
        <v>-200.13</v>
      </c>
      <c r="AC47">
        <f t="shared" si="0"/>
        <v>11.182114726748873</v>
      </c>
      <c r="AD47">
        <f t="shared" si="1"/>
        <v>799.21849522646221</v>
      </c>
      <c r="AE47">
        <f>'IDT-1'!C47</f>
        <v>-24</v>
      </c>
      <c r="AF47" s="26"/>
      <c r="AG47">
        <f t="shared" si="2"/>
        <v>775.21849522646221</v>
      </c>
      <c r="AI47" s="75">
        <f>PXIL!I47</f>
        <v>0</v>
      </c>
      <c r="AJ47" s="75">
        <f>PXIL!O47</f>
        <v>0</v>
      </c>
      <c r="AK47" s="75">
        <f>RTM_IEX!I47</f>
        <v>56.8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0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7.8317803660565719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514.7088295871547</v>
      </c>
      <c r="P48" s="77">
        <v>68.040000000000006</v>
      </c>
      <c r="Q48" s="77">
        <v>22.05</v>
      </c>
      <c r="R48" s="80">
        <v>24.899999999999995</v>
      </c>
      <c r="S48" s="80">
        <v>0</v>
      </c>
      <c r="T48" s="78">
        <f>SUMPRODUCT(LTA!F48:AJ48,LTA!F$101:AJ$101,LTA!F$104:AJ$104)</f>
        <v>156.52000000000001</v>
      </c>
      <c r="U48" s="78">
        <f>SUMPRODUCT(LTA!F48:AJ48,LTA!F$102:AJ$102,LTA!F$104:AJ$104)</f>
        <v>102.61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-29</v>
      </c>
      <c r="AA48" s="117">
        <f>STOA!I48</f>
        <v>43.970000000000006</v>
      </c>
      <c r="AB48" s="117">
        <f>-STOA!O48</f>
        <v>-200.13</v>
      </c>
      <c r="AC48">
        <f t="shared" si="0"/>
        <v>11.461690726748872</v>
      </c>
      <c r="AD48">
        <f t="shared" si="1"/>
        <v>830.70891922646229</v>
      </c>
      <c r="AE48">
        <f>'IDT-1'!C48</f>
        <v>-24</v>
      </c>
      <c r="AF48" s="26"/>
      <c r="AG48">
        <f t="shared" si="2"/>
        <v>806.70891922646229</v>
      </c>
      <c r="AI48" s="75">
        <f>PXIL!I48</f>
        <v>0</v>
      </c>
      <c r="AJ48" s="75">
        <f>PXIL!O48</f>
        <v>0</v>
      </c>
      <c r="AK48" s="75">
        <f>RTM_IEX!I48</f>
        <v>85.67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0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7.8317803660565719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517.40811400315476</v>
      </c>
      <c r="P49" s="77">
        <v>68.040000000000006</v>
      </c>
      <c r="Q49" s="77">
        <v>22.05</v>
      </c>
      <c r="R49" s="80">
        <v>24.899999999999995</v>
      </c>
      <c r="S49" s="80">
        <v>0</v>
      </c>
      <c r="T49" s="78">
        <f>SUMPRODUCT(LTA!F49:AJ49,LTA!F$101:AJ$101,LTA!F$104:AJ$104)</f>
        <v>157.75</v>
      </c>
      <c r="U49" s="78">
        <f>SUMPRODUCT(LTA!F49:AJ49,LTA!F$102:AJ$102,LTA!F$104:AJ$104)</f>
        <v>102.56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-29</v>
      </c>
      <c r="AA49" s="117">
        <f>STOA!I49</f>
        <v>43.970000000000006</v>
      </c>
      <c r="AB49" s="117">
        <f>-STOA!O49</f>
        <v>-200.13</v>
      </c>
      <c r="AC49">
        <f t="shared" si="0"/>
        <v>11.199356429609672</v>
      </c>
      <c r="AD49">
        <f t="shared" si="1"/>
        <v>801.16053793960157</v>
      </c>
      <c r="AE49">
        <f>'IDT-1'!C49</f>
        <v>-24</v>
      </c>
      <c r="AF49" s="26"/>
      <c r="AG49">
        <f t="shared" si="2"/>
        <v>777.16053793960157</v>
      </c>
      <c r="AI49" s="75">
        <f>PXIL!I49</f>
        <v>0</v>
      </c>
      <c r="AJ49" s="75">
        <f>PXIL!O49</f>
        <v>0</v>
      </c>
      <c r="AK49" s="75">
        <f>RTM_IEX!I49</f>
        <v>51.98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0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7.8317803660565719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517.40811400315476</v>
      </c>
      <c r="P50" s="77">
        <v>68.040000000000006</v>
      </c>
      <c r="Q50" s="77">
        <v>22.05</v>
      </c>
      <c r="R50" s="80">
        <v>24.899999999999995</v>
      </c>
      <c r="S50" s="80">
        <v>0</v>
      </c>
      <c r="T50" s="78">
        <f>SUMPRODUCT(LTA!F50:AJ50,LTA!F$101:AJ$101,LTA!F$104:AJ$104)</f>
        <v>158.39000000000001</v>
      </c>
      <c r="U50" s="78">
        <f>SUMPRODUCT(LTA!F50:AJ50,LTA!F$102:AJ$102,LTA!F$104:AJ$104)</f>
        <v>102.51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-29</v>
      </c>
      <c r="AA50" s="117">
        <f>STOA!I50</f>
        <v>43.970000000000006</v>
      </c>
      <c r="AB50" s="117">
        <f>-STOA!O50</f>
        <v>-200.13</v>
      </c>
      <c r="AC50">
        <f t="shared" si="0"/>
        <v>11.204548429609673</v>
      </c>
      <c r="AD50">
        <f t="shared" si="1"/>
        <v>801.74534593960163</v>
      </c>
      <c r="AE50">
        <f>'IDT-1'!C50</f>
        <v>-29</v>
      </c>
      <c r="AF50" s="26"/>
      <c r="AG50">
        <f t="shared" si="2"/>
        <v>772.74534593960163</v>
      </c>
      <c r="AI50" s="75">
        <f>PXIL!I50</f>
        <v>0</v>
      </c>
      <c r="AJ50" s="75">
        <f>PXIL!O50</f>
        <v>0</v>
      </c>
      <c r="AK50" s="75">
        <f>RTM_IEX!I50</f>
        <v>51.98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0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7.8317803660565719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476.21007347937712</v>
      </c>
      <c r="P51" s="77">
        <v>68.040000000000006</v>
      </c>
      <c r="Q51" s="77">
        <v>22.05</v>
      </c>
      <c r="R51" s="80">
        <v>24.899999999999995</v>
      </c>
      <c r="S51" s="80">
        <v>0</v>
      </c>
      <c r="T51" s="78">
        <f>SUMPRODUCT(LTA!F51:AJ51,LTA!F$101:AJ$101,LTA!F$104:AJ$104)</f>
        <v>156.82000000000002</v>
      </c>
      <c r="U51" s="78">
        <f>SUMPRODUCT(LTA!F51:AJ51,LTA!F$102:AJ$102,LTA!F$104:AJ$104)</f>
        <v>102.51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-14</v>
      </c>
      <c r="AA51" s="117">
        <f>STOA!I51</f>
        <v>43.970000000000006</v>
      </c>
      <c r="AB51" s="117">
        <f>-STOA!O51</f>
        <v>-200.13</v>
      </c>
      <c r="AC51">
        <f t="shared" si="0"/>
        <v>11.169337760167501</v>
      </c>
      <c r="AD51">
        <f t="shared" si="1"/>
        <v>827.91251608526613</v>
      </c>
      <c r="AE51">
        <f>'IDT-1'!C51</f>
        <v>-39</v>
      </c>
      <c r="AF51" s="26"/>
      <c r="AG51">
        <f t="shared" si="2"/>
        <v>788.91251608526613</v>
      </c>
      <c r="AI51" s="75">
        <f>PXIL!I51</f>
        <v>0</v>
      </c>
      <c r="AJ51" s="75">
        <f>PXIL!O51</f>
        <v>0</v>
      </c>
      <c r="AK51" s="75">
        <f>RTM_IEX!I51</f>
        <v>105.88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7.8317803660565719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476.21007347937712</v>
      </c>
      <c r="P52" s="77">
        <v>68.040000000000006</v>
      </c>
      <c r="Q52" s="77">
        <v>22.05</v>
      </c>
      <c r="R52" s="80">
        <v>24.899999999999995</v>
      </c>
      <c r="S52" s="80">
        <v>0</v>
      </c>
      <c r="T52" s="78">
        <f>SUMPRODUCT(LTA!F52:AJ52,LTA!F$101:AJ$101,LTA!F$104:AJ$104)</f>
        <v>157.16</v>
      </c>
      <c r="U52" s="78">
        <f>SUMPRODUCT(LTA!F52:AJ52,LTA!F$102:AJ$102,LTA!F$104:AJ$104)</f>
        <v>102.52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-14</v>
      </c>
      <c r="AA52" s="117">
        <f>STOA!I52</f>
        <v>43.970000000000006</v>
      </c>
      <c r="AB52" s="117">
        <f>-STOA!O52</f>
        <v>-200.13</v>
      </c>
      <c r="AC52">
        <f t="shared" si="0"/>
        <v>11.0029297601675</v>
      </c>
      <c r="AD52">
        <f t="shared" si="1"/>
        <v>809.1689240852661</v>
      </c>
      <c r="AE52">
        <f>'IDT-1'!C52</f>
        <v>-49</v>
      </c>
      <c r="AF52" s="26"/>
      <c r="AG52">
        <f t="shared" si="2"/>
        <v>760.1689240852661</v>
      </c>
      <c r="AI52" s="75">
        <f>PXIL!I52</f>
        <v>0</v>
      </c>
      <c r="AJ52" s="75">
        <f>PXIL!O52</f>
        <v>0</v>
      </c>
      <c r="AK52" s="75">
        <f>RTM_IEX!I52</f>
        <v>86.62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7.8317803660565719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45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474.73228681103956</v>
      </c>
      <c r="P53" s="77">
        <v>68.040000000000006</v>
      </c>
      <c r="Q53" s="77">
        <v>22.05</v>
      </c>
      <c r="R53" s="80">
        <v>24.899999999999995</v>
      </c>
      <c r="S53" s="80">
        <v>0</v>
      </c>
      <c r="T53" s="78">
        <f>SUMPRODUCT(LTA!F53:AJ53,LTA!F$101:AJ$101,LTA!F$104:AJ$104)</f>
        <v>156.76999999999998</v>
      </c>
      <c r="U53" s="78">
        <f>SUMPRODUCT(LTA!F53:AJ53,LTA!F$102:AJ$102,LTA!F$104:AJ$104)</f>
        <v>102.53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-14</v>
      </c>
      <c r="AA53" s="117">
        <f>STOA!I53</f>
        <v>43.970000000000006</v>
      </c>
      <c r="AB53" s="117">
        <f>-STOA!O53</f>
        <v>-200.13</v>
      </c>
      <c r="AC53">
        <f t="shared" si="0"/>
        <v>10.90201323748613</v>
      </c>
      <c r="AD53">
        <f t="shared" si="1"/>
        <v>797.80205393960989</v>
      </c>
      <c r="AE53">
        <f>'IDT-1'!C53</f>
        <v>-54</v>
      </c>
      <c r="AF53" s="26"/>
      <c r="AG53">
        <f t="shared" si="2"/>
        <v>743.80205393960989</v>
      </c>
      <c r="AI53" s="75">
        <f>PXIL!I53</f>
        <v>0</v>
      </c>
      <c r="AJ53" s="75">
        <f>PXIL!O53</f>
        <v>0</v>
      </c>
      <c r="AK53" s="75">
        <f>RTM_IEX!I53</f>
        <v>77.010000000000005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7.8317803660565719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45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474.61626945809496</v>
      </c>
      <c r="P54" s="77">
        <v>68.040000000000006</v>
      </c>
      <c r="Q54" s="77">
        <v>22.05</v>
      </c>
      <c r="R54" s="80">
        <v>24.899999999999995</v>
      </c>
      <c r="S54" s="80">
        <v>0</v>
      </c>
      <c r="T54" s="78">
        <f>SUMPRODUCT(LTA!F54:AJ54,LTA!F$101:AJ$101,LTA!F$104:AJ$104)</f>
        <v>156.74</v>
      </c>
      <c r="U54" s="78">
        <f>SUMPRODUCT(LTA!F54:AJ54,LTA!F$102:AJ$102,LTA!F$104:AJ$104)</f>
        <v>102.62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-14</v>
      </c>
      <c r="AA54" s="117">
        <f>STOA!I54</f>
        <v>43.970000000000006</v>
      </c>
      <c r="AB54" s="117">
        <f>-STOA!O54</f>
        <v>-200.13</v>
      </c>
      <c r="AC54">
        <f t="shared" si="0"/>
        <v>10.842208284780218</v>
      </c>
      <c r="AD54">
        <f t="shared" si="1"/>
        <v>791.06584153937126</v>
      </c>
      <c r="AE54">
        <f>'IDT-1'!C54</f>
        <v>-64</v>
      </c>
      <c r="AF54" s="26"/>
      <c r="AG54">
        <f t="shared" si="2"/>
        <v>727.06584153937126</v>
      </c>
      <c r="AI54" s="75">
        <f>PXIL!I54</f>
        <v>0</v>
      </c>
      <c r="AJ54" s="75">
        <f>PXIL!O54</f>
        <v>0</v>
      </c>
      <c r="AK54" s="75">
        <f>RTM_IEX!I54</f>
        <v>70.27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7.8317803660565719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477.45577981678264</v>
      </c>
      <c r="P55" s="77">
        <v>68.040000000000006</v>
      </c>
      <c r="Q55" s="77">
        <v>22.05</v>
      </c>
      <c r="R55" s="80">
        <v>24.899999999999995</v>
      </c>
      <c r="S55" s="80">
        <v>0</v>
      </c>
      <c r="T55" s="78">
        <f>SUMPRODUCT(LTA!F55:AJ55,LTA!F$101:AJ$101,LTA!F$104:AJ$104)</f>
        <v>155.98000000000002</v>
      </c>
      <c r="U55" s="78">
        <f>SUMPRODUCT(LTA!F55:AJ55,LTA!F$102:AJ$102,LTA!F$104:AJ$104)</f>
        <v>102.64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-19</v>
      </c>
      <c r="AA55" s="117">
        <f>STOA!I55</f>
        <v>43.970000000000006</v>
      </c>
      <c r="AB55" s="117">
        <f>-STOA!O55</f>
        <v>-200.13</v>
      </c>
      <c r="AC55">
        <f t="shared" si="0"/>
        <v>10.752658613547645</v>
      </c>
      <c r="AD55">
        <f t="shared" si="1"/>
        <v>770.93490156929158</v>
      </c>
      <c r="AE55">
        <f>'IDT-1'!C55</f>
        <v>-67</v>
      </c>
      <c r="AF55" s="26"/>
      <c r="AG55">
        <f t="shared" si="2"/>
        <v>703.93490156929158</v>
      </c>
      <c r="AI55" s="75">
        <f>PXIL!I55</f>
        <v>0</v>
      </c>
      <c r="AJ55" s="75">
        <f>PXIL!O55</f>
        <v>0</v>
      </c>
      <c r="AK55" s="75">
        <f>RTM_IEX!I55</f>
        <v>52.95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7.8317803660565719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477.22974462948258</v>
      </c>
      <c r="P56" s="77">
        <v>68.040000000000006</v>
      </c>
      <c r="Q56" s="77">
        <v>22.05</v>
      </c>
      <c r="R56" s="80">
        <v>24.899999999999995</v>
      </c>
      <c r="S56" s="80">
        <v>0</v>
      </c>
      <c r="T56" s="78">
        <f>SUMPRODUCT(LTA!F56:AJ56,LTA!F$101:AJ$101,LTA!F$104:AJ$104)</f>
        <v>154.45000000000002</v>
      </c>
      <c r="U56" s="78">
        <f>SUMPRODUCT(LTA!F56:AJ56,LTA!F$102:AJ$102,LTA!F$104:AJ$104)</f>
        <v>102.57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-54</v>
      </c>
      <c r="AA56" s="117">
        <f>STOA!I56</f>
        <v>43.970000000000006</v>
      </c>
      <c r="AB56" s="117">
        <f>-STOA!O56</f>
        <v>-200.13</v>
      </c>
      <c r="AC56">
        <f t="shared" si="0"/>
        <v>11.30137996717624</v>
      </c>
      <c r="AD56">
        <f t="shared" si="1"/>
        <v>762.43014502836286</v>
      </c>
      <c r="AE56">
        <f>'IDT-1'!C56</f>
        <v>-49</v>
      </c>
      <c r="AF56" s="26"/>
      <c r="AG56">
        <f t="shared" si="2"/>
        <v>713.43014502836286</v>
      </c>
      <c r="AI56" s="75">
        <f>PXIL!I56</f>
        <v>0</v>
      </c>
      <c r="AJ56" s="75">
        <f>PXIL!O56</f>
        <v>0</v>
      </c>
      <c r="AK56" s="75">
        <f>RTM_IEX!I56</f>
        <v>81.819999999999993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7.8317803660565719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500.65403698302958</v>
      </c>
      <c r="P57" s="77">
        <v>68.040000000000006</v>
      </c>
      <c r="Q57" s="77">
        <v>22.05</v>
      </c>
      <c r="R57" s="80">
        <v>24.899999999999995</v>
      </c>
      <c r="S57" s="80">
        <v>0</v>
      </c>
      <c r="T57" s="78">
        <f>SUMPRODUCT(LTA!F57:AJ57,LTA!F$101:AJ$101,LTA!F$104:AJ$104)</f>
        <v>150.07</v>
      </c>
      <c r="U57" s="78">
        <f>SUMPRODUCT(LTA!F57:AJ57,LTA!F$102:AJ$102,LTA!F$104:AJ$104)</f>
        <v>102.64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-54</v>
      </c>
      <c r="AA57" s="117">
        <f>STOA!I57</f>
        <v>43.970000000000006</v>
      </c>
      <c r="AB57" s="117">
        <f>-STOA!O57</f>
        <v>-200.13</v>
      </c>
      <c r="AC57">
        <f t="shared" si="0"/>
        <v>11.384841739887456</v>
      </c>
      <c r="AD57">
        <f t="shared" si="1"/>
        <v>771.83097560919873</v>
      </c>
      <c r="AE57">
        <f>'IDT-1'!C57</f>
        <v>-53</v>
      </c>
      <c r="AF57" s="26"/>
      <c r="AG57">
        <f t="shared" si="2"/>
        <v>718.83097560919873</v>
      </c>
      <c r="AI57" s="75">
        <f>PXIL!I57</f>
        <v>0</v>
      </c>
      <c r="AJ57" s="75">
        <f>PXIL!O57</f>
        <v>0</v>
      </c>
      <c r="AK57" s="75">
        <f>RTM_IEX!I57</f>
        <v>72.19</v>
      </c>
      <c r="AL57" s="75">
        <f>RTM_IEX!O57</f>
        <v>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7.8317803660565719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45.000000000000007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500.66317580091646</v>
      </c>
      <c r="P58" s="77">
        <v>68.040000000000006</v>
      </c>
      <c r="Q58" s="77">
        <v>22.05</v>
      </c>
      <c r="R58" s="80">
        <v>24.899999999999995</v>
      </c>
      <c r="S58" s="80">
        <v>0</v>
      </c>
      <c r="T58" s="78">
        <f>SUMPRODUCT(LTA!F58:AJ58,LTA!F$101:AJ$101,LTA!F$104:AJ$104)</f>
        <v>147.12</v>
      </c>
      <c r="U58" s="78">
        <f>SUMPRODUCT(LTA!F58:AJ58,LTA!F$102:AJ$102,LTA!F$104:AJ$104)</f>
        <v>102.52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-54</v>
      </c>
      <c r="AA58" s="117">
        <f>STOA!I58</f>
        <v>42.77</v>
      </c>
      <c r="AB58" s="117">
        <f>-STOA!O58</f>
        <v>-200.13</v>
      </c>
      <c r="AC58">
        <f t="shared" si="0"/>
        <v>11.415106161484857</v>
      </c>
      <c r="AD58">
        <f t="shared" si="1"/>
        <v>775.23985000548805</v>
      </c>
      <c r="AE58">
        <f>'IDT-1'!C58</f>
        <v>-54</v>
      </c>
      <c r="AF58" s="26"/>
      <c r="AG58">
        <f t="shared" si="2"/>
        <v>721.23985000548805</v>
      </c>
      <c r="AI58" s="75">
        <f>PXIL!I58</f>
        <v>0</v>
      </c>
      <c r="AJ58" s="75">
        <f>PXIL!O58</f>
        <v>0</v>
      </c>
      <c r="AK58" s="75">
        <f>RTM_IEX!I58</f>
        <v>79.89</v>
      </c>
      <c r="AL58" s="75">
        <f>RTM_IEX!O58</f>
        <v>0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7.8317803660565719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46.01789738200759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504.50729994866896</v>
      </c>
      <c r="P59" s="77">
        <v>68.040000000000006</v>
      </c>
      <c r="Q59" s="77">
        <v>22.05</v>
      </c>
      <c r="R59" s="80">
        <v>24.899999999999995</v>
      </c>
      <c r="S59" s="80">
        <v>0</v>
      </c>
      <c r="T59" s="78">
        <f>SUMPRODUCT(LTA!F59:AJ59,LTA!F$101:AJ$101,LTA!F$104:AJ$104)</f>
        <v>143.69</v>
      </c>
      <c r="U59" s="78">
        <f>SUMPRODUCT(LTA!F59:AJ59,LTA!F$102:AJ$102,LTA!F$104:AJ$104)</f>
        <v>102.59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-14</v>
      </c>
      <c r="AA59" s="117">
        <f>STOA!I59</f>
        <v>41.57</v>
      </c>
      <c r="AB59" s="117">
        <f>-STOA!O59</f>
        <v>-200.13</v>
      </c>
      <c r="AC59">
        <f t="shared" si="0"/>
        <v>10.935654850058935</v>
      </c>
      <c r="AD59">
        <f t="shared" si="1"/>
        <v>801.59132284667419</v>
      </c>
      <c r="AE59">
        <f>'IDT-1'!C59</f>
        <v>-89</v>
      </c>
      <c r="AF59" s="26"/>
      <c r="AG59">
        <f t="shared" si="2"/>
        <v>712.59132284667419</v>
      </c>
      <c r="AI59" s="75">
        <f>PXIL!I59</f>
        <v>0</v>
      </c>
      <c r="AJ59" s="75">
        <f>PXIL!O59</f>
        <v>0</v>
      </c>
      <c r="AK59" s="75">
        <f>RTM_IEX!I59</f>
        <v>65.459999999999994</v>
      </c>
      <c r="AL59" s="75">
        <f>RTM_IEX!O59</f>
        <v>0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7.8317803660565719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46.01789738200759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504.50729994866896</v>
      </c>
      <c r="P60" s="77">
        <v>68.040000000000006</v>
      </c>
      <c r="Q60" s="77">
        <v>22.05</v>
      </c>
      <c r="R60" s="80">
        <v>24.899999999999995</v>
      </c>
      <c r="S60" s="80">
        <v>0</v>
      </c>
      <c r="T60" s="78">
        <f>SUMPRODUCT(LTA!F60:AJ60,LTA!F$101:AJ$101,LTA!F$104:AJ$104)</f>
        <v>136.90999999999997</v>
      </c>
      <c r="U60" s="78">
        <f>SUMPRODUCT(LTA!F60:AJ60,LTA!F$102:AJ$102,LTA!F$104:AJ$104)</f>
        <v>102.52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-14</v>
      </c>
      <c r="AA60" s="117">
        <f>STOA!I60</f>
        <v>39.770000000000003</v>
      </c>
      <c r="AB60" s="117">
        <f>-STOA!O60</f>
        <v>-200.13</v>
      </c>
      <c r="AC60">
        <f t="shared" si="0"/>
        <v>10.986518850058935</v>
      </c>
      <c r="AD60">
        <f t="shared" si="1"/>
        <v>807.320458846674</v>
      </c>
      <c r="AE60">
        <f>'IDT-1'!C60</f>
        <v>-94</v>
      </c>
      <c r="AF60" s="26"/>
      <c r="AG60">
        <f t="shared" si="2"/>
        <v>713.320458846674</v>
      </c>
      <c r="AI60" s="75">
        <f>PXIL!I60</f>
        <v>0</v>
      </c>
      <c r="AJ60" s="75">
        <f>PXIL!O60</f>
        <v>0</v>
      </c>
      <c r="AK60" s="75">
        <f>RTM_IEX!I60</f>
        <v>79.89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7.8317803660565719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46.01789738200759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503.10054721128569</v>
      </c>
      <c r="P61" s="77">
        <v>68.040000000000006</v>
      </c>
      <c r="Q61" s="77">
        <v>22.05</v>
      </c>
      <c r="R61" s="80">
        <v>24.899999999999995</v>
      </c>
      <c r="S61" s="80">
        <v>0</v>
      </c>
      <c r="T61" s="78">
        <f>SUMPRODUCT(LTA!F61:AJ61,LTA!F$101:AJ$101,LTA!F$104:AJ$104)</f>
        <v>126.97999999999999</v>
      </c>
      <c r="U61" s="78">
        <f>SUMPRODUCT(LTA!F61:AJ61,LTA!F$102:AJ$102,LTA!F$104:AJ$104)</f>
        <v>102.63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-14</v>
      </c>
      <c r="AA61" s="117">
        <f>STOA!I61</f>
        <v>37.370000000000005</v>
      </c>
      <c r="AB61" s="117">
        <f>-STOA!O61</f>
        <v>-200.13</v>
      </c>
      <c r="AC61">
        <f t="shared" si="0"/>
        <v>10.824275425969963</v>
      </c>
      <c r="AD61">
        <f t="shared" si="1"/>
        <v>789.04594953337983</v>
      </c>
      <c r="AE61">
        <f>'IDT-1'!C61</f>
        <v>-89</v>
      </c>
      <c r="AF61" s="26"/>
      <c r="AG61">
        <f t="shared" si="2"/>
        <v>700.04594953337983</v>
      </c>
      <c r="AI61" s="75">
        <f>PXIL!I61</f>
        <v>0</v>
      </c>
      <c r="AJ61" s="75">
        <f>PXIL!O61</f>
        <v>0</v>
      </c>
      <c r="AK61" s="75">
        <f>RTM_IEX!I61</f>
        <v>75.08</v>
      </c>
      <c r="AL61" s="75">
        <f>RTM_IEX!O61</f>
        <v>0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7.8317803660565719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46.01789738200759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503.10054721128569</v>
      </c>
      <c r="P62" s="77">
        <v>68.040000000000006</v>
      </c>
      <c r="Q62" s="77">
        <v>22.05</v>
      </c>
      <c r="R62" s="80">
        <v>24.899999999999995</v>
      </c>
      <c r="S62" s="80">
        <v>0</v>
      </c>
      <c r="T62" s="78">
        <f>SUMPRODUCT(LTA!F62:AJ62,LTA!F$101:AJ$101,LTA!F$104:AJ$104)</f>
        <v>120.99000000000001</v>
      </c>
      <c r="U62" s="78">
        <f>SUMPRODUCT(LTA!F62:AJ62,LTA!F$102:AJ$102,LTA!F$104:AJ$104)</f>
        <v>102.55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-29</v>
      </c>
      <c r="AA62" s="117">
        <f>STOA!I62</f>
        <v>34.67</v>
      </c>
      <c r="AB62" s="117">
        <f>-STOA!O62</f>
        <v>-200.13</v>
      </c>
      <c r="AC62">
        <f t="shared" si="0"/>
        <v>10.609231338802889</v>
      </c>
      <c r="AD62">
        <f t="shared" si="1"/>
        <v>734.69099362054669</v>
      </c>
      <c r="AE62">
        <f>'IDT-1'!C62</f>
        <v>-74</v>
      </c>
      <c r="AF62" s="26"/>
      <c r="AG62">
        <f t="shared" si="2"/>
        <v>660.69099362054669</v>
      </c>
      <c r="AI62" s="75">
        <f>PXIL!I62</f>
        <v>0</v>
      </c>
      <c r="AJ62" s="75">
        <f>PXIL!O62</f>
        <v>0</v>
      </c>
      <c r="AK62" s="75">
        <f>RTM_IEX!I62</f>
        <v>44.28</v>
      </c>
      <c r="AL62" s="75">
        <f>RTM_IEX!O62</f>
        <v>0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7.8977832512315267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46.01789738200759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526.90576383993505</v>
      </c>
      <c r="P63" s="77">
        <v>68.040000000000006</v>
      </c>
      <c r="Q63" s="77">
        <v>22.05</v>
      </c>
      <c r="R63" s="80">
        <v>24.899999999999995</v>
      </c>
      <c r="S63" s="80">
        <v>0</v>
      </c>
      <c r="T63" s="78">
        <f>SUMPRODUCT(LTA!F63:AJ63,LTA!F$101:AJ$101,LTA!F$104:AJ$104)</f>
        <v>112.91999999999999</v>
      </c>
      <c r="U63" s="78">
        <f>SUMPRODUCT(LTA!F63:AJ63,LTA!F$102:AJ$102,LTA!F$104:AJ$104)</f>
        <v>102.5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-29</v>
      </c>
      <c r="AA63" s="117">
        <f>STOA!I63</f>
        <v>32.270000000000003</v>
      </c>
      <c r="AB63" s="117">
        <f>-STOA!O63</f>
        <v>-200.13</v>
      </c>
      <c r="AC63">
        <f t="shared" si="0"/>
        <v>10.802930070524544</v>
      </c>
      <c r="AD63">
        <f t="shared" si="1"/>
        <v>756.50851440264955</v>
      </c>
      <c r="AE63">
        <f>'IDT-1'!C63</f>
        <v>-69</v>
      </c>
      <c r="AF63" s="26"/>
      <c r="AG63">
        <f t="shared" si="2"/>
        <v>687.50851440264955</v>
      </c>
      <c r="AI63" s="75">
        <f>PXIL!I63</f>
        <v>0</v>
      </c>
      <c r="AJ63" s="75">
        <f>PXIL!O63</f>
        <v>0</v>
      </c>
      <c r="AK63" s="75">
        <f>RTM_IEX!I63</f>
        <v>52.94</v>
      </c>
      <c r="AL63" s="75">
        <f>RTM_IEX!O63</f>
        <v>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7.8977832512315267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46.01789738200759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526.90576383993505</v>
      </c>
      <c r="P64" s="77">
        <v>68.040000000000006</v>
      </c>
      <c r="Q64" s="77">
        <v>22.05</v>
      </c>
      <c r="R64" s="80">
        <v>24.899999999999995</v>
      </c>
      <c r="S64" s="80">
        <v>0</v>
      </c>
      <c r="T64" s="78">
        <f>SUMPRODUCT(LTA!F64:AJ64,LTA!F$101:AJ$101,LTA!F$104:AJ$104)</f>
        <v>104.6</v>
      </c>
      <c r="U64" s="78">
        <f>SUMPRODUCT(LTA!F64:AJ64,LTA!F$102:AJ$102,LTA!F$104:AJ$104)</f>
        <v>102.51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-14</v>
      </c>
      <c r="AA64" s="117">
        <f>STOA!I64</f>
        <v>29.27</v>
      </c>
      <c r="AB64" s="117">
        <f>-STOA!O64</f>
        <v>-200.13</v>
      </c>
      <c r="AC64">
        <f t="shared" si="0"/>
        <v>10.273758157691617</v>
      </c>
      <c r="AD64">
        <f t="shared" si="1"/>
        <v>727.03768631548246</v>
      </c>
      <c r="AE64">
        <f>'IDT-1'!C64</f>
        <v>-49</v>
      </c>
      <c r="AF64" s="26"/>
      <c r="AG64">
        <f t="shared" si="2"/>
        <v>678.03768631548246</v>
      </c>
      <c r="AI64" s="75">
        <f>PXIL!I64</f>
        <v>0</v>
      </c>
      <c r="AJ64" s="75">
        <f>PXIL!O64</f>
        <v>0</v>
      </c>
      <c r="AK64" s="75">
        <f>RTM_IEX!I64</f>
        <v>19.25</v>
      </c>
      <c r="AL64" s="75">
        <f>RTM_IEX!O64</f>
        <v>0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7.8977832512315267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45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524.32005279835153</v>
      </c>
      <c r="P65" s="77">
        <v>68.040000000000006</v>
      </c>
      <c r="Q65" s="77">
        <v>22.05</v>
      </c>
      <c r="R65" s="80">
        <v>24.899999999999995</v>
      </c>
      <c r="S65" s="80">
        <v>0</v>
      </c>
      <c r="T65" s="78">
        <f>SUMPRODUCT(LTA!F65:AJ65,LTA!F$101:AJ$101,LTA!F$104:AJ$104)</f>
        <v>94.49</v>
      </c>
      <c r="U65" s="78">
        <f>SUMPRODUCT(LTA!F65:AJ65,LTA!F$102:AJ$102,LTA!F$104:AJ$104)</f>
        <v>102.61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-14</v>
      </c>
      <c r="AA65" s="117">
        <f>STOA!I65</f>
        <v>26.27</v>
      </c>
      <c r="AB65" s="117">
        <f>-STOA!O65</f>
        <v>-200.13</v>
      </c>
      <c r="AC65">
        <f t="shared" si="0"/>
        <v>10.091330316396945</v>
      </c>
      <c r="AD65">
        <f t="shared" si="1"/>
        <v>676.35650573318605</v>
      </c>
      <c r="AE65">
        <f>'IDT-1'!C65</f>
        <v>-29</v>
      </c>
      <c r="AF65" s="26"/>
      <c r="AG65">
        <f t="shared" si="2"/>
        <v>647.35650573318605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-15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7.8317803660565719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45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524.32005279835153</v>
      </c>
      <c r="P66" s="77">
        <v>68.040000000000006</v>
      </c>
      <c r="Q66" s="77">
        <v>22.05</v>
      </c>
      <c r="R66" s="80">
        <v>24.899999999999995</v>
      </c>
      <c r="S66" s="80">
        <v>0</v>
      </c>
      <c r="T66" s="78">
        <f>SUMPRODUCT(LTA!F66:AJ66,LTA!F$101:AJ$101,LTA!F$104:AJ$104)</f>
        <v>83.360000000000014</v>
      </c>
      <c r="U66" s="78">
        <f>SUMPRODUCT(LTA!F66:AJ66,LTA!F$102:AJ$102,LTA!F$104:AJ$104)</f>
        <v>102.6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-14</v>
      </c>
      <c r="AA66" s="117">
        <f>STOA!I66</f>
        <v>22.37</v>
      </c>
      <c r="AB66" s="117">
        <f>-STOA!O66</f>
        <v>-200.13</v>
      </c>
      <c r="AC66">
        <f t="shared" si="0"/>
        <v>9.9583974910074051</v>
      </c>
      <c r="AD66">
        <f t="shared" si="1"/>
        <v>661.38343567340064</v>
      </c>
      <c r="AE66">
        <f>'IDT-1'!C66</f>
        <v>-19</v>
      </c>
      <c r="AF66" s="26"/>
      <c r="AG66">
        <f t="shared" si="2"/>
        <v>642.38343567340064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-15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7.8317803660565719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527.72827220418594</v>
      </c>
      <c r="P67" s="77">
        <v>68.040000000000006</v>
      </c>
      <c r="Q67" s="77">
        <v>22.05</v>
      </c>
      <c r="R67" s="80">
        <v>24.899999999999995</v>
      </c>
      <c r="S67" s="80">
        <v>0</v>
      </c>
      <c r="T67" s="78">
        <f>SUMPRODUCT(LTA!F67:AJ67,LTA!F$101:AJ$101,LTA!F$104:AJ$104)</f>
        <v>71.97</v>
      </c>
      <c r="U67" s="78">
        <f>SUMPRODUCT(LTA!F67:AJ67,LTA!F$102:AJ$102,LTA!F$104:AJ$104)</f>
        <v>102.55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-14</v>
      </c>
      <c r="AA67" s="117">
        <f>STOA!I67</f>
        <v>18.77</v>
      </c>
      <c r="AB67" s="117">
        <f>-STOA!O67</f>
        <v>-200.13</v>
      </c>
      <c r="AC67">
        <f t="shared" si="0"/>
        <v>10.033600372222653</v>
      </c>
      <c r="AD67">
        <f t="shared" si="1"/>
        <v>629.67645219801977</v>
      </c>
      <c r="AE67">
        <f>'IDT-1'!C67</f>
        <v>-9</v>
      </c>
      <c r="AF67" s="26"/>
      <c r="AG67">
        <f t="shared" si="2"/>
        <v>620.67645219801977</v>
      </c>
      <c r="AI67" s="75">
        <f>PXIL!I67</f>
        <v>0</v>
      </c>
      <c r="AJ67" s="75">
        <f>PXIL!O67</f>
        <v>0</v>
      </c>
      <c r="AK67" s="75">
        <f>RTM_IEX!I67</f>
        <v>0</v>
      </c>
      <c r="AL67" s="75">
        <f>RTM_IEX!O67</f>
        <v>-35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7.8317803660565719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45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527.72827220418594</v>
      </c>
      <c r="P68" s="77">
        <v>68.040000000000006</v>
      </c>
      <c r="Q68" s="77">
        <v>22.05</v>
      </c>
      <c r="R68" s="80">
        <v>19.729999999999997</v>
      </c>
      <c r="S68" s="80">
        <v>0</v>
      </c>
      <c r="T68" s="78">
        <f>SUMPRODUCT(LTA!F68:AJ68,LTA!F$101:AJ$101,LTA!F$104:AJ$104)</f>
        <v>62.06</v>
      </c>
      <c r="U68" s="78">
        <f>SUMPRODUCT(LTA!F68:AJ68,LTA!F$102:AJ$102,LTA!F$104:AJ$104)</f>
        <v>102.61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-35</v>
      </c>
      <c r="AA68" s="117">
        <f>STOA!I68</f>
        <v>14.27</v>
      </c>
      <c r="AB68" s="117">
        <f>-STOA!O68</f>
        <v>-200.13</v>
      </c>
      <c r="AC68">
        <f t="shared" ref="AC68:AC98" si="3">SUMIF(B68:AB68,"&gt;0")*$AC$2-SUMIF(B68:AB68,"&lt;0")*($AC$2/(1-$AC$2))+SUMIF(AI68:AR68,"&gt;0")*$AC$2-SUMIF(AI68:AR68,"&lt;0")*($AC$2/(1-$AC$2))</f>
        <v>9.9493465869119202</v>
      </c>
      <c r="AD68">
        <f t="shared" ref="AD68:AD98" si="4">SUM(B68:AB68,AI68:AR68)-AC68</f>
        <v>648.31070598333054</v>
      </c>
      <c r="AE68">
        <f>'IDT-1'!C68</f>
        <v>0</v>
      </c>
      <c r="AF68" s="26"/>
      <c r="AG68">
        <f t="shared" ref="AG68:AG98" si="5">SUM(AD68:AF68)</f>
        <v>648.31070598333054</v>
      </c>
      <c r="AI68" s="75">
        <f>PXIL!I68</f>
        <v>0</v>
      </c>
      <c r="AJ68" s="75">
        <f>PXIL!O68</f>
        <v>0</v>
      </c>
      <c r="AK68" s="75">
        <f>RTM_IEX!I68</f>
        <v>24.07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0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7.8317803660565719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45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531.41588075533264</v>
      </c>
      <c r="P69" s="77">
        <v>68.040000000000006</v>
      </c>
      <c r="Q69" s="77">
        <v>22.05</v>
      </c>
      <c r="R69" s="80">
        <v>15.64</v>
      </c>
      <c r="S69" s="80">
        <v>0</v>
      </c>
      <c r="T69" s="78">
        <f>SUMPRODUCT(LTA!F69:AJ69,LTA!F$101:AJ$101,LTA!F$104:AJ$104)</f>
        <v>50.389999999999993</v>
      </c>
      <c r="U69" s="78">
        <f>SUMPRODUCT(LTA!F69:AJ69,LTA!F$102:AJ$102,LTA!F$104:AJ$104)</f>
        <v>102.55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-2</v>
      </c>
      <c r="AA69" s="117">
        <f>STOA!I69</f>
        <v>11.57</v>
      </c>
      <c r="AB69" s="117">
        <f>-STOA!O69</f>
        <v>-200.13</v>
      </c>
      <c r="AC69">
        <f t="shared" si="3"/>
        <v>9.4410993339295644</v>
      </c>
      <c r="AD69">
        <f t="shared" si="4"/>
        <v>657.35656178745967</v>
      </c>
      <c r="AE69">
        <f>'IDT-1'!C69</f>
        <v>0</v>
      </c>
      <c r="AF69" s="26"/>
      <c r="AG69">
        <f t="shared" si="5"/>
        <v>657.35656178745967</v>
      </c>
      <c r="AI69" s="75">
        <f>PXIL!I69</f>
        <v>0</v>
      </c>
      <c r="AJ69" s="75">
        <f>PXIL!O69</f>
        <v>0</v>
      </c>
      <c r="AK69" s="75">
        <f>RTM_IEX!I69</f>
        <v>14.44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0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7.8317803660565719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45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531.9914897926293</v>
      </c>
      <c r="P70" s="77">
        <v>68.040000000000006</v>
      </c>
      <c r="Q70" s="77">
        <v>22.05</v>
      </c>
      <c r="R70" s="80">
        <v>8.009999999999998</v>
      </c>
      <c r="S70" s="80">
        <v>0</v>
      </c>
      <c r="T70" s="78">
        <f>SUMPRODUCT(LTA!F70:AJ70,LTA!F$101:AJ$101,LTA!F$104:AJ$104)</f>
        <v>38.870000000000005</v>
      </c>
      <c r="U70" s="78">
        <f>SUMPRODUCT(LTA!F70:AJ70,LTA!F$102:AJ$102,LTA!F$104:AJ$104)</f>
        <v>102.63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8.27</v>
      </c>
      <c r="AB70" s="117">
        <f>-STOA!O70</f>
        <v>-200.13</v>
      </c>
      <c r="AC70">
        <f t="shared" si="3"/>
        <v>9.4856964384133846</v>
      </c>
      <c r="AD70">
        <f t="shared" si="4"/>
        <v>666.39757372027248</v>
      </c>
      <c r="AE70">
        <f>'IDT-1'!C70</f>
        <v>0</v>
      </c>
      <c r="AF70" s="26"/>
      <c r="AG70">
        <f t="shared" si="5"/>
        <v>666.39757372027248</v>
      </c>
      <c r="AI70" s="75">
        <f>PXIL!I70</f>
        <v>0</v>
      </c>
      <c r="AJ70" s="75">
        <f>PXIL!O70</f>
        <v>0</v>
      </c>
      <c r="AK70" s="75">
        <f>RTM_IEX!I70</f>
        <v>43.32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0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7.8317803660565719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45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530.90957466341285</v>
      </c>
      <c r="P71" s="77">
        <v>68.040000000000006</v>
      </c>
      <c r="Q71" s="77">
        <v>22.05</v>
      </c>
      <c r="R71" s="80">
        <v>2.77</v>
      </c>
      <c r="S71" s="80">
        <v>0</v>
      </c>
      <c r="T71" s="78">
        <f>SUMPRODUCT(LTA!F71:AJ71,LTA!F$101:AJ$101,LTA!F$104:AJ$104)</f>
        <v>29.28</v>
      </c>
      <c r="U71" s="78">
        <f>SUMPRODUCT(LTA!F71:AJ71,LTA!F$102:AJ$102,LTA!F$104:AJ$104)</f>
        <v>102.73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5.27</v>
      </c>
      <c r="AB71" s="117">
        <f>-STOA!O71</f>
        <v>-200.13</v>
      </c>
      <c r="AC71">
        <f t="shared" si="3"/>
        <v>9.7521435852762792</v>
      </c>
      <c r="AD71">
        <f t="shared" si="4"/>
        <v>696.40921144419303</v>
      </c>
      <c r="AE71">
        <f>'IDT-1'!C71</f>
        <v>0</v>
      </c>
      <c r="AF71" s="26"/>
      <c r="AG71">
        <f t="shared" si="5"/>
        <v>696.40921144419303</v>
      </c>
      <c r="AI71" s="75">
        <f>PXIL!I71</f>
        <v>0</v>
      </c>
      <c r="AJ71" s="75">
        <f>PXIL!O71</f>
        <v>0</v>
      </c>
      <c r="AK71" s="75">
        <f>RTM_IEX!I71</f>
        <v>92.41</v>
      </c>
      <c r="AL71" s="75">
        <f>RTM_IEX!O71</f>
        <v>0</v>
      </c>
      <c r="AM71" s="75">
        <f>RTM_PXI!I71</f>
        <v>0</v>
      </c>
      <c r="AN71" s="75">
        <f>RTM_PXI!O71</f>
        <v>0</v>
      </c>
      <c r="AO71" s="192">
        <f>GDAM_IEX!I71</f>
        <v>0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18.849614537444932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45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539.24666657491309</v>
      </c>
      <c r="P72" s="77">
        <v>68.040000000000006</v>
      </c>
      <c r="Q72" s="77">
        <v>22.05</v>
      </c>
      <c r="R72" s="80">
        <v>0.27</v>
      </c>
      <c r="S72" s="80">
        <v>0</v>
      </c>
      <c r="T72" s="78">
        <f>SUMPRODUCT(LTA!F72:AJ72,LTA!F$101:AJ$101,LTA!F$104:AJ$104)</f>
        <v>19.149999999999999</v>
      </c>
      <c r="U72" s="78">
        <f>SUMPRODUCT(LTA!F72:AJ72,LTA!F$102:AJ$102,LTA!F$104:AJ$104)</f>
        <v>103.49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24.07</v>
      </c>
      <c r="Z72" s="75">
        <f>IEX!O72</f>
        <v>0</v>
      </c>
      <c r="AA72" s="117">
        <f>STOA!I72</f>
        <v>4.9700000000000006</v>
      </c>
      <c r="AB72" s="117">
        <f>-STOA!O72</f>
        <v>-200.13</v>
      </c>
      <c r="AC72">
        <f t="shared" si="3"/>
        <v>9.8493389348057008</v>
      </c>
      <c r="AD72">
        <f t="shared" si="4"/>
        <v>707.35694217755236</v>
      </c>
      <c r="AE72">
        <f>'IDT-1'!C72</f>
        <v>0</v>
      </c>
      <c r="AF72" s="26"/>
      <c r="AG72">
        <f t="shared" si="5"/>
        <v>707.35694217755236</v>
      </c>
      <c r="AI72" s="75">
        <f>PXIL!I72</f>
        <v>0</v>
      </c>
      <c r="AJ72" s="75">
        <f>PXIL!O72</f>
        <v>0</v>
      </c>
      <c r="AK72" s="75">
        <f>RTM_IEX!I72</f>
        <v>72.2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0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18.849614537444932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54.999135288106281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558.67566921251296</v>
      </c>
      <c r="P73" s="77">
        <v>68.040000000000006</v>
      </c>
      <c r="Q73" s="77">
        <v>22.05</v>
      </c>
      <c r="R73" s="80">
        <v>0</v>
      </c>
      <c r="S73" s="80">
        <v>0</v>
      </c>
      <c r="T73" s="78">
        <f>SUMPRODUCT(LTA!F73:AJ73,LTA!F$101:AJ$101,LTA!F$104:AJ$104)</f>
        <v>11.82</v>
      </c>
      <c r="U73" s="78">
        <f>SUMPRODUCT(LTA!F73:AJ73,LTA!F$102:AJ$102,LTA!F$104:AJ$104)</f>
        <v>104.2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33.69</v>
      </c>
      <c r="Z73" s="75">
        <f>IEX!O73</f>
        <v>0</v>
      </c>
      <c r="AA73" s="117">
        <f>STOA!I73</f>
        <v>3.77</v>
      </c>
      <c r="AB73" s="117">
        <f>-STOA!O73</f>
        <v>-200.13</v>
      </c>
      <c r="AC73">
        <f t="shared" si="3"/>
        <v>10.020042548551915</v>
      </c>
      <c r="AD73">
        <f t="shared" si="4"/>
        <v>726.58437648951224</v>
      </c>
      <c r="AE73">
        <f>'IDT-1'!C73</f>
        <v>0</v>
      </c>
      <c r="AF73" s="26"/>
      <c r="AG73">
        <f t="shared" si="5"/>
        <v>726.58437648951224</v>
      </c>
      <c r="AI73" s="75">
        <f>PXIL!I73</f>
        <v>0</v>
      </c>
      <c r="AJ73" s="75">
        <f>PXIL!O73</f>
        <v>0</v>
      </c>
      <c r="AK73" s="75">
        <f>RTM_IEX!I73</f>
        <v>60.64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0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7.8317803660565719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583.66270794961292</v>
      </c>
      <c r="P74" s="77">
        <v>68.040000000000006</v>
      </c>
      <c r="Q74" s="77">
        <v>22.05</v>
      </c>
      <c r="R74" s="80">
        <v>0</v>
      </c>
      <c r="S74" s="80">
        <v>0</v>
      </c>
      <c r="T74" s="78">
        <f>SUMPRODUCT(LTA!F74:AJ74,LTA!F$101:AJ$101,LTA!F$104:AJ$104)</f>
        <v>7.85</v>
      </c>
      <c r="U74" s="78">
        <f>SUMPRODUCT(LTA!F74:AJ74,LTA!F$102:AJ$102,LTA!F$104:AJ$104)</f>
        <v>105.16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38.5</v>
      </c>
      <c r="Z74" s="75">
        <f>IEX!O74</f>
        <v>0</v>
      </c>
      <c r="AA74" s="117">
        <f>STOA!I74</f>
        <v>2.27</v>
      </c>
      <c r="AB74" s="117">
        <f>-STOA!O74</f>
        <v>-200.13</v>
      </c>
      <c r="AC74">
        <f t="shared" si="3"/>
        <v>9.9762113271132122</v>
      </c>
      <c r="AD74">
        <f t="shared" si="4"/>
        <v>721.64738709291669</v>
      </c>
      <c r="AE74">
        <f>'IDT-1'!C74</f>
        <v>0</v>
      </c>
      <c r="AF74" s="26"/>
      <c r="AG74">
        <f t="shared" si="5"/>
        <v>721.64738709291669</v>
      </c>
      <c r="AI74" s="75">
        <f>PXIL!I74</f>
        <v>0</v>
      </c>
      <c r="AJ74" s="75">
        <f>PXIL!O74</f>
        <v>0</v>
      </c>
      <c r="AK74" s="75">
        <f>RTM_IEX!I74</f>
        <v>41.39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0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8.2563798219584577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595.29976419691297</v>
      </c>
      <c r="P75" s="77">
        <v>68.040000000000006</v>
      </c>
      <c r="Q75" s="77">
        <v>22.05</v>
      </c>
      <c r="R75" s="80">
        <v>0</v>
      </c>
      <c r="S75" s="80">
        <v>0</v>
      </c>
      <c r="T75" s="78">
        <f>SUMPRODUCT(LTA!F75:AJ75,LTA!F$101:AJ$101,LTA!F$104:AJ$104)</f>
        <v>6.44</v>
      </c>
      <c r="U75" s="78">
        <f>SUMPRODUCT(LTA!F75:AJ75,LTA!F$102:AJ$102,LTA!F$104:AJ$104)</f>
        <v>105.8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-102.93</v>
      </c>
      <c r="AC75">
        <f t="shared" si="3"/>
        <v>8.7928639021440045</v>
      </c>
      <c r="AD75">
        <f t="shared" si="4"/>
        <v>783.62239022108781</v>
      </c>
      <c r="AE75">
        <f>'IDT-1'!C75</f>
        <v>0</v>
      </c>
      <c r="AF75" s="26"/>
      <c r="AG75">
        <f t="shared" si="5"/>
        <v>783.62239022108781</v>
      </c>
      <c r="AI75" s="75">
        <f>PXIL!I75</f>
        <v>0</v>
      </c>
      <c r="AJ75" s="75">
        <f>PXIL!O75</f>
        <v>0</v>
      </c>
      <c r="AK75" s="75">
        <f>RTM_IEX!I75</f>
        <v>33.69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0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8.2563798219584577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54.99911010436049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617.09485706831288</v>
      </c>
      <c r="P76" s="77">
        <v>68.040000000000006</v>
      </c>
      <c r="Q76" s="77">
        <v>22.05</v>
      </c>
      <c r="R76" s="80">
        <v>0</v>
      </c>
      <c r="S76" s="80">
        <v>0</v>
      </c>
      <c r="T76" s="78">
        <f>SUMPRODUCT(LTA!F76:AJ76,LTA!F$101:AJ$101,LTA!F$104:AJ$104)</f>
        <v>6.12</v>
      </c>
      <c r="U76" s="78">
        <f>SUMPRODUCT(LTA!F76:AJ76,LTA!F$102:AJ$102,LTA!F$104:AJ$104)</f>
        <v>106.49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-10</v>
      </c>
      <c r="AA76" s="117">
        <f>STOA!I76</f>
        <v>0.77</v>
      </c>
      <c r="AB76" s="117">
        <f>-STOA!O76</f>
        <v>-102.93</v>
      </c>
      <c r="AC76">
        <f t="shared" si="3"/>
        <v>8.7802259946342769</v>
      </c>
      <c r="AD76">
        <f t="shared" si="4"/>
        <v>762.11012099999743</v>
      </c>
      <c r="AE76">
        <f>'IDT-1'!C76</f>
        <v>-15</v>
      </c>
      <c r="AF76" s="26"/>
      <c r="AG76">
        <f t="shared" si="5"/>
        <v>747.11012099999743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8.2563798219584577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619.79414148431295</v>
      </c>
      <c r="P77" s="77">
        <v>68.040000000000006</v>
      </c>
      <c r="Q77" s="77">
        <v>22.05</v>
      </c>
      <c r="R77" s="80">
        <v>0</v>
      </c>
      <c r="S77" s="80">
        <v>0</v>
      </c>
      <c r="T77" s="78">
        <f>SUMPRODUCT(LTA!F77:AJ77,LTA!F$101:AJ$101,LTA!F$104:AJ$104)</f>
        <v>6.12</v>
      </c>
      <c r="U77" s="78">
        <f>SUMPRODUCT(LTA!F77:AJ77,LTA!F$102:AJ$102,LTA!F$104:AJ$104)</f>
        <v>107.23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-10</v>
      </c>
      <c r="AA77" s="117">
        <f>STOA!I77</f>
        <v>0.77</v>
      </c>
      <c r="AB77" s="117">
        <f>-STOA!O77</f>
        <v>-102.93</v>
      </c>
      <c r="AC77">
        <f t="shared" si="3"/>
        <v>8.810499528576706</v>
      </c>
      <c r="AD77">
        <f t="shared" si="4"/>
        <v>765.52002177769464</v>
      </c>
      <c r="AE77">
        <f>'IDT-1'!C77</f>
        <v>-25</v>
      </c>
      <c r="AF77" s="26"/>
      <c r="AG77">
        <f t="shared" si="5"/>
        <v>740.52002177769464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0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8.2563798219584577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608.43161108431298</v>
      </c>
      <c r="P78" s="77">
        <v>68.040000000000006</v>
      </c>
      <c r="Q78" s="77">
        <v>22.05</v>
      </c>
      <c r="R78" s="80">
        <v>0</v>
      </c>
      <c r="S78" s="80">
        <v>0</v>
      </c>
      <c r="T78" s="78">
        <f>SUMPRODUCT(LTA!F78:AJ78,LTA!F$101:AJ$101,LTA!F$104:AJ$104)</f>
        <v>6.11</v>
      </c>
      <c r="U78" s="78">
        <f>SUMPRODUCT(LTA!F78:AJ78,LTA!F$102:AJ$102,LTA!F$104:AJ$104)</f>
        <v>107.55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0.77</v>
      </c>
      <c r="AB78" s="117">
        <f>-STOA!O78</f>
        <v>-102.93</v>
      </c>
      <c r="AC78">
        <f t="shared" si="3"/>
        <v>8.7132372610567046</v>
      </c>
      <c r="AD78">
        <f t="shared" si="4"/>
        <v>754.56475364521452</v>
      </c>
      <c r="AE78">
        <f>'IDT-1'!C78</f>
        <v>-45</v>
      </c>
      <c r="AF78" s="26"/>
      <c r="AG78">
        <f t="shared" si="5"/>
        <v>709.56475364521452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8.2563798219584577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598.63654730051303</v>
      </c>
      <c r="P79" s="77">
        <v>68.040000000000006</v>
      </c>
      <c r="Q79" s="77">
        <v>22.05</v>
      </c>
      <c r="R79" s="80">
        <v>0</v>
      </c>
      <c r="S79" s="80">
        <v>0</v>
      </c>
      <c r="T79" s="78">
        <f>SUMPRODUCT(LTA!F79:AJ79,LTA!F$101:AJ$101,LTA!F$104:AJ$104)</f>
        <v>5.85</v>
      </c>
      <c r="U79" s="78">
        <f>SUMPRODUCT(LTA!F79:AJ79,LTA!F$102:AJ$102,LTA!F$104:AJ$104)</f>
        <v>107.33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-10</v>
      </c>
      <c r="AA79" s="117">
        <f>STOA!I79</f>
        <v>0.77</v>
      </c>
      <c r="AB79" s="117">
        <f>-STOA!O79</f>
        <v>-102.93</v>
      </c>
      <c r="AC79">
        <f t="shared" si="3"/>
        <v>8.9617046997592666</v>
      </c>
      <c r="AD79">
        <f t="shared" si="4"/>
        <v>782.55122242271216</v>
      </c>
      <c r="AE79">
        <f>'IDT-1'!C79</f>
        <v>-60</v>
      </c>
      <c r="AF79" s="26"/>
      <c r="AG79">
        <f t="shared" si="5"/>
        <v>722.55122242271216</v>
      </c>
      <c r="AI79" s="75">
        <f>PXIL!I79</f>
        <v>0</v>
      </c>
      <c r="AJ79" s="75">
        <f>PXIL!O79</f>
        <v>0</v>
      </c>
      <c r="AK79" s="75">
        <f>RTM_IEX!I79</f>
        <v>38.51</v>
      </c>
      <c r="AL79" s="75">
        <f>RTM_IEX!O79</f>
        <v>0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8.2563798219584577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597.70299587621298</v>
      </c>
      <c r="P80" s="77">
        <v>68.040000000000006</v>
      </c>
      <c r="Q80" s="77">
        <v>22.05</v>
      </c>
      <c r="R80" s="80">
        <v>0</v>
      </c>
      <c r="S80" s="80">
        <v>0</v>
      </c>
      <c r="T80" s="78">
        <f>SUMPRODUCT(LTA!F80:AJ80,LTA!F$101:AJ$101,LTA!F$104:AJ$104)</f>
        <v>5.74</v>
      </c>
      <c r="U80" s="78">
        <f>SUMPRODUCT(LTA!F80:AJ80,LTA!F$102:AJ$102,LTA!F$104:AJ$104)</f>
        <v>106.67999999999999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-102.93</v>
      </c>
      <c r="AC80">
        <f t="shared" si="3"/>
        <v>8.7317294472254261</v>
      </c>
      <c r="AD80">
        <f t="shared" si="4"/>
        <v>756.64764625094597</v>
      </c>
      <c r="AE80">
        <f>'IDT-1'!C80</f>
        <v>-80</v>
      </c>
      <c r="AF80" s="26"/>
      <c r="AG80">
        <f t="shared" si="5"/>
        <v>676.64764625094597</v>
      </c>
      <c r="AI80" s="75">
        <f>PXIL!I80</f>
        <v>0</v>
      </c>
      <c r="AJ80" s="75">
        <f>PXIL!O80</f>
        <v>0</v>
      </c>
      <c r="AK80" s="75">
        <f>RTM_IEX!I80</f>
        <v>24.07</v>
      </c>
      <c r="AL80" s="75">
        <f>RTM_IEX!O80</f>
        <v>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8.2563798219584577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45.000000000000007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597.70299587621298</v>
      </c>
      <c r="P81" s="77">
        <v>68.040000000000006</v>
      </c>
      <c r="Q81" s="77">
        <v>22.05</v>
      </c>
      <c r="R81" s="80">
        <v>0</v>
      </c>
      <c r="S81" s="80">
        <v>0</v>
      </c>
      <c r="T81" s="78">
        <f>SUMPRODUCT(LTA!F81:AJ81,LTA!F$101:AJ$101,LTA!F$104:AJ$104)</f>
        <v>5.5</v>
      </c>
      <c r="U81" s="78">
        <f>SUMPRODUCT(LTA!F81:AJ81,LTA!F$102:AJ$102,LTA!F$104:AJ$104)</f>
        <v>106.14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-102.93</v>
      </c>
      <c r="AC81">
        <f t="shared" si="3"/>
        <v>8.9325561720034727</v>
      </c>
      <c r="AD81">
        <f t="shared" si="4"/>
        <v>799.3568195261679</v>
      </c>
      <c r="AE81">
        <f>'IDT-1'!C81</f>
        <v>-95</v>
      </c>
      <c r="AF81" s="26"/>
      <c r="AG81">
        <f t="shared" si="5"/>
        <v>704.3568195261679</v>
      </c>
      <c r="AI81" s="75">
        <f>PXIL!I81</f>
        <v>0</v>
      </c>
      <c r="AJ81" s="75">
        <f>PXIL!O81</f>
        <v>0</v>
      </c>
      <c r="AK81" s="75">
        <f>RTM_IEX!I81</f>
        <v>57.76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8.2563798219584577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45.000000000000007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595.33727256401301</v>
      </c>
      <c r="P82" s="77">
        <v>68.040000000000006</v>
      </c>
      <c r="Q82" s="77">
        <v>22.05</v>
      </c>
      <c r="R82" s="80">
        <v>0</v>
      </c>
      <c r="S82" s="80">
        <v>0</v>
      </c>
      <c r="T82" s="78">
        <f>SUMPRODUCT(LTA!F82:AJ82,LTA!F$101:AJ$101,LTA!F$104:AJ$104)</f>
        <v>5.23</v>
      </c>
      <c r="U82" s="78">
        <f>SUMPRODUCT(LTA!F82:AJ82,LTA!F$102:AJ$102,LTA!F$104:AJ$104)</f>
        <v>105.55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-102.93</v>
      </c>
      <c r="AC82">
        <f t="shared" si="3"/>
        <v>8.4402724444670909</v>
      </c>
      <c r="AD82">
        <f t="shared" si="4"/>
        <v>733.86337994150438</v>
      </c>
      <c r="AE82">
        <f>'IDT-1'!C82</f>
        <v>-100.447</v>
      </c>
      <c r="AF82" s="26"/>
      <c r="AG82">
        <f t="shared" si="5"/>
        <v>633.41637994150437</v>
      </c>
      <c r="AI82" s="75">
        <f>PXIL!I82</f>
        <v>0</v>
      </c>
      <c r="AJ82" s="75">
        <f>PXIL!O82</f>
        <v>0</v>
      </c>
      <c r="AK82" s="75">
        <f>RTM_IEX!I82</f>
        <v>0</v>
      </c>
      <c r="AL82" s="75">
        <f>RTM_IEX!O82</f>
        <v>-5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8.2563798219584577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45.000000000000007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588.50255338042655</v>
      </c>
      <c r="P83" s="77">
        <v>68.040000000000006</v>
      </c>
      <c r="Q83" s="77">
        <v>22.05</v>
      </c>
      <c r="R83" s="80">
        <v>0</v>
      </c>
      <c r="S83" s="80">
        <v>0</v>
      </c>
      <c r="T83" s="78">
        <f>SUMPRODUCT(LTA!F83:AJ83,LTA!F$101:AJ$101,LTA!F$104:AJ$104)</f>
        <v>5.39</v>
      </c>
      <c r="U83" s="78">
        <f>SUMPRODUCT(LTA!F83:AJ83,LTA!F$102:AJ$102,LTA!F$104:AJ$104)</f>
        <v>103.1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-50</v>
      </c>
      <c r="AA83" s="117">
        <f>STOA!I83</f>
        <v>0.77</v>
      </c>
      <c r="AB83" s="117">
        <f>-STOA!O83</f>
        <v>-152.93</v>
      </c>
      <c r="AC83">
        <f t="shared" si="3"/>
        <v>9.4575410302600851</v>
      </c>
      <c r="AD83">
        <f t="shared" si="4"/>
        <v>657.60139217212486</v>
      </c>
      <c r="AE83">
        <f>'IDT-1'!C83</f>
        <v>-49</v>
      </c>
      <c r="AF83" s="26"/>
      <c r="AG83">
        <f t="shared" si="5"/>
        <v>608.60139217212486</v>
      </c>
      <c r="AI83" s="75">
        <f>PXIL!I83</f>
        <v>0</v>
      </c>
      <c r="AJ83" s="75">
        <f>PXIL!O83</f>
        <v>0</v>
      </c>
      <c r="AK83" s="75">
        <f>RTM_IEX!I83</f>
        <v>28.88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8.2563798219584577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45.000000000000007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575.86598346012636</v>
      </c>
      <c r="P84" s="77">
        <v>68.040000000000006</v>
      </c>
      <c r="Q84" s="77">
        <v>22.05</v>
      </c>
      <c r="R84" s="80">
        <v>0</v>
      </c>
      <c r="S84" s="80">
        <v>0</v>
      </c>
      <c r="T84" s="78">
        <f>SUMPRODUCT(LTA!F84:AJ84,LTA!F$101:AJ$101,LTA!F$104:AJ$104)</f>
        <v>5.42</v>
      </c>
      <c r="U84" s="78">
        <f>SUMPRODUCT(LTA!F84:AJ84,LTA!F$102:AJ$102,LTA!F$104:AJ$104)</f>
        <v>103.06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-14</v>
      </c>
      <c r="AA84" s="117">
        <f>STOA!I84</f>
        <v>0.77</v>
      </c>
      <c r="AB84" s="117">
        <f>-STOA!O84</f>
        <v>-152.93</v>
      </c>
      <c r="AC84">
        <f t="shared" si="3"/>
        <v>9.0266386241624108</v>
      </c>
      <c r="AD84">
        <f t="shared" si="4"/>
        <v>681.3857246579222</v>
      </c>
      <c r="AE84">
        <f>'IDT-1'!C84</f>
        <v>-89</v>
      </c>
      <c r="AF84" s="26"/>
      <c r="AG84">
        <f t="shared" si="5"/>
        <v>592.3857246579222</v>
      </c>
      <c r="AI84" s="75">
        <f>PXIL!I84</f>
        <v>0</v>
      </c>
      <c r="AJ84" s="75">
        <f>PXIL!O84</f>
        <v>0</v>
      </c>
      <c r="AK84" s="75">
        <f>RTM_IEX!I84</f>
        <v>28.88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8.2563798219584577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45.000000000000007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566.97879726060069</v>
      </c>
      <c r="P85" s="77">
        <v>68.040000000000006</v>
      </c>
      <c r="Q85" s="77">
        <v>22.05</v>
      </c>
      <c r="R85" s="80">
        <v>0</v>
      </c>
      <c r="S85" s="80">
        <v>0</v>
      </c>
      <c r="T85" s="78">
        <f>SUMPRODUCT(LTA!F85:AJ85,LTA!F$101:AJ$101,LTA!F$104:AJ$104)</f>
        <v>5.44</v>
      </c>
      <c r="U85" s="78">
        <f>SUMPRODUCT(LTA!F85:AJ85,LTA!F$102:AJ$102,LTA!F$104:AJ$104)</f>
        <v>103.01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-14</v>
      </c>
      <c r="AA85" s="117">
        <f>STOA!I85</f>
        <v>0.77</v>
      </c>
      <c r="AB85" s="117">
        <f>-STOA!O85</f>
        <v>-152.93</v>
      </c>
      <c r="AC85">
        <f t="shared" si="3"/>
        <v>8.8211833856065844</v>
      </c>
      <c r="AD85">
        <f t="shared" si="4"/>
        <v>658.24399369695254</v>
      </c>
      <c r="AE85">
        <f>'IDT-1'!C85</f>
        <v>-94</v>
      </c>
      <c r="AF85" s="26"/>
      <c r="AG85">
        <f t="shared" si="5"/>
        <v>564.24399369695254</v>
      </c>
      <c r="AI85" s="75">
        <f>PXIL!I85</f>
        <v>0</v>
      </c>
      <c r="AJ85" s="75">
        <f>PXIL!O85</f>
        <v>0</v>
      </c>
      <c r="AK85" s="75">
        <f>RTM_IEX!I85</f>
        <v>14.45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8.2563798219584577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45.000000000000007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562.3046026872006</v>
      </c>
      <c r="P86" s="77">
        <v>68.040000000000006</v>
      </c>
      <c r="Q86" s="77">
        <v>22.05</v>
      </c>
      <c r="R86" s="80">
        <v>0</v>
      </c>
      <c r="S86" s="80">
        <v>0</v>
      </c>
      <c r="T86" s="78">
        <f>SUMPRODUCT(LTA!F86:AJ86,LTA!F$101:AJ$101,LTA!F$104:AJ$104)</f>
        <v>5.46</v>
      </c>
      <c r="U86" s="78">
        <f>SUMPRODUCT(LTA!F86:AJ86,LTA!F$102:AJ$102,LTA!F$104:AJ$104)</f>
        <v>102.96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-14</v>
      </c>
      <c r="AA86" s="117">
        <f>STOA!I86</f>
        <v>0.77</v>
      </c>
      <c r="AB86" s="117">
        <f>-STOA!O86</f>
        <v>-152.93</v>
      </c>
      <c r="AC86">
        <f t="shared" si="3"/>
        <v>8.9915144733606649</v>
      </c>
      <c r="AD86">
        <f t="shared" si="4"/>
        <v>677.42946803579844</v>
      </c>
      <c r="AE86">
        <f>'IDT-1'!C86</f>
        <v>-106.595</v>
      </c>
      <c r="AF86" s="26"/>
      <c r="AG86">
        <f t="shared" si="5"/>
        <v>570.83446803579841</v>
      </c>
      <c r="AI86" s="75">
        <f>PXIL!I86</f>
        <v>0</v>
      </c>
      <c r="AJ86" s="75">
        <f>PXIL!O86</f>
        <v>0</v>
      </c>
      <c r="AK86" s="75">
        <f>RTM_IEX!I86</f>
        <v>38.51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8.2563798219584577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46.01789738200759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504.07790222589296</v>
      </c>
      <c r="P87" s="77">
        <v>68.040000000000006</v>
      </c>
      <c r="Q87" s="77">
        <v>22.05</v>
      </c>
      <c r="R87" s="80">
        <v>0</v>
      </c>
      <c r="S87" s="80">
        <v>0</v>
      </c>
      <c r="T87" s="78">
        <f>SUMPRODUCT(LTA!F87:AJ87,LTA!F$101:AJ$101,LTA!F$104:AJ$104)</f>
        <v>5.93</v>
      </c>
      <c r="U87" s="78">
        <f>SUMPRODUCT(LTA!F87:AJ87,LTA!F$102:AJ$102,LTA!F$104:AJ$104)</f>
        <v>102.89999999999999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-59</v>
      </c>
      <c r="AA87" s="117">
        <f>STOA!I87</f>
        <v>0.77</v>
      </c>
      <c r="AB87" s="117">
        <f>-STOA!O87</f>
        <v>-152.93</v>
      </c>
      <c r="AC87">
        <f t="shared" si="3"/>
        <v>9.1452567447616104</v>
      </c>
      <c r="AD87">
        <f t="shared" si="4"/>
        <v>604.34692268509718</v>
      </c>
      <c r="AE87">
        <f>'IDT-1'!C87</f>
        <v>-70</v>
      </c>
      <c r="AF87" s="26"/>
      <c r="AG87">
        <f t="shared" si="5"/>
        <v>534.34692268509718</v>
      </c>
      <c r="AI87" s="75">
        <f>PXIL!I87</f>
        <v>0</v>
      </c>
      <c r="AJ87" s="75">
        <f>PXIL!O87</f>
        <v>0</v>
      </c>
      <c r="AK87" s="75">
        <f>RTM_IEX!I87</f>
        <v>67.38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8.2563798219584577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498.35047791054734</v>
      </c>
      <c r="P88" s="77">
        <v>68.040000000000006</v>
      </c>
      <c r="Q88" s="77">
        <v>22.05</v>
      </c>
      <c r="R88" s="80">
        <v>0</v>
      </c>
      <c r="S88" s="80">
        <v>0</v>
      </c>
      <c r="T88" s="78">
        <f>SUMPRODUCT(LTA!F88:AJ88,LTA!F$101:AJ$101,LTA!F$104:AJ$104)</f>
        <v>6.67</v>
      </c>
      <c r="U88" s="78">
        <f>SUMPRODUCT(LTA!F88:AJ88,LTA!F$102:AJ$102,LTA!F$104:AJ$104)</f>
        <v>102.73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-89</v>
      </c>
      <c r="AA88" s="117">
        <f>STOA!I88</f>
        <v>0.77</v>
      </c>
      <c r="AB88" s="117">
        <f>-STOA!O88</f>
        <v>-152.93</v>
      </c>
      <c r="AC88">
        <f t="shared" si="3"/>
        <v>9.7275815304263684</v>
      </c>
      <c r="AD88">
        <f t="shared" si="4"/>
        <v>609.67152517203431</v>
      </c>
      <c r="AE88">
        <f>'IDT-1'!C88</f>
        <v>-50</v>
      </c>
      <c r="AF88" s="26"/>
      <c r="AG88">
        <f t="shared" si="5"/>
        <v>559.67152517203431</v>
      </c>
      <c r="AI88" s="75">
        <f>PXIL!I88</f>
        <v>0</v>
      </c>
      <c r="AJ88" s="75">
        <f>PXIL!O88</f>
        <v>0</v>
      </c>
      <c r="AK88" s="75">
        <f>RTM_IEX!I88</f>
        <v>105.88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8.2563798219584577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490.97973556021702</v>
      </c>
      <c r="P89" s="77">
        <v>68.040000000000006</v>
      </c>
      <c r="Q89" s="77">
        <v>22.05</v>
      </c>
      <c r="R89" s="80">
        <v>0</v>
      </c>
      <c r="S89" s="80">
        <v>0</v>
      </c>
      <c r="T89" s="78">
        <f>SUMPRODUCT(LTA!F89:AJ89,LTA!F$101:AJ$101,LTA!F$104:AJ$104)</f>
        <v>7.4</v>
      </c>
      <c r="U89" s="78">
        <f>SUMPRODUCT(LTA!F89:AJ89,LTA!F$102:AJ$102,LTA!F$104:AJ$104)</f>
        <v>102.66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-24</v>
      </c>
      <c r="AA89" s="117">
        <f>STOA!I89</f>
        <v>0.77</v>
      </c>
      <c r="AB89" s="117">
        <f>-STOA!O89</f>
        <v>-152.93</v>
      </c>
      <c r="AC89">
        <f t="shared" si="3"/>
        <v>8.6679047088007675</v>
      </c>
      <c r="AD89">
        <f t="shared" si="4"/>
        <v>620.89045964332968</v>
      </c>
      <c r="AE89">
        <f>'IDT-1'!C89</f>
        <v>-114</v>
      </c>
      <c r="AF89" s="26"/>
      <c r="AG89">
        <f t="shared" si="5"/>
        <v>506.89045964332968</v>
      </c>
      <c r="AI89" s="75">
        <f>PXIL!I89</f>
        <v>0</v>
      </c>
      <c r="AJ89" s="75">
        <f>PXIL!O89</f>
        <v>0</v>
      </c>
      <c r="AK89" s="75">
        <f>RTM_IEX!I89</f>
        <v>57.75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8.2563798219584577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487.78533282275987</v>
      </c>
      <c r="P90" s="77">
        <v>68.040000000000006</v>
      </c>
      <c r="Q90" s="77">
        <v>22.05</v>
      </c>
      <c r="R90" s="80">
        <v>0</v>
      </c>
      <c r="S90" s="80">
        <v>0</v>
      </c>
      <c r="T90" s="78">
        <f>SUMPRODUCT(LTA!F90:AJ90,LTA!F$101:AJ$101,LTA!F$104:AJ$104)</f>
        <v>8.2100000000000009</v>
      </c>
      <c r="U90" s="78">
        <f>SUMPRODUCT(LTA!F90:AJ90,LTA!F$102:AJ$102,LTA!F$104:AJ$104)</f>
        <v>102.59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-49</v>
      </c>
      <c r="AA90" s="117">
        <f>STOA!I90</f>
        <v>0.77</v>
      </c>
      <c r="AB90" s="117">
        <f>-STOA!O90</f>
        <v>-152.93</v>
      </c>
      <c r="AC90">
        <f t="shared" si="3"/>
        <v>8.9106751527660268</v>
      </c>
      <c r="AD90">
        <f t="shared" si="4"/>
        <v>598.01328646190746</v>
      </c>
      <c r="AE90">
        <f>'IDT-1'!C90</f>
        <v>-95</v>
      </c>
      <c r="AF90" s="26"/>
      <c r="AG90">
        <f t="shared" si="5"/>
        <v>503.01328646190746</v>
      </c>
      <c r="AI90" s="75">
        <f>PXIL!I90</f>
        <v>0</v>
      </c>
      <c r="AJ90" s="75">
        <f>PXIL!O90</f>
        <v>0</v>
      </c>
      <c r="AK90" s="75">
        <f>RTM_IEX!I90</f>
        <v>62.57</v>
      </c>
      <c r="AL90" s="75">
        <f>RTM_IEX!O90</f>
        <v>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8.2563798219584577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486.61798391436571</v>
      </c>
      <c r="P91" s="77">
        <v>68.040000000000006</v>
      </c>
      <c r="Q91" s="77">
        <v>22.05</v>
      </c>
      <c r="R91" s="80">
        <v>0</v>
      </c>
      <c r="S91" s="80">
        <v>0</v>
      </c>
      <c r="T91" s="78">
        <f>SUMPRODUCT(LTA!F91:AJ91,LTA!F$101:AJ$101,LTA!F$104:AJ$104)</f>
        <v>9.2200000000000006</v>
      </c>
      <c r="U91" s="78">
        <f>SUMPRODUCT(LTA!F91:AJ91,LTA!F$102:AJ$102,LTA!F$104:AJ$104)</f>
        <v>102.6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-14</v>
      </c>
      <c r="AA91" s="117">
        <f>STOA!I91</f>
        <v>0.72</v>
      </c>
      <c r="AB91" s="117">
        <f>-STOA!O91</f>
        <v>-220.62</v>
      </c>
      <c r="AC91">
        <f t="shared" si="3"/>
        <v>9.1991644710727218</v>
      </c>
      <c r="AD91">
        <f t="shared" si="4"/>
        <v>564.83744823520647</v>
      </c>
      <c r="AE91">
        <f>'IDT-1'!C91</f>
        <v>-79</v>
      </c>
      <c r="AF91" s="26"/>
      <c r="AG91">
        <f t="shared" si="5"/>
        <v>485.83744823520647</v>
      </c>
      <c r="AI91" s="75">
        <f>PXIL!I91</f>
        <v>0</v>
      </c>
      <c r="AJ91" s="75">
        <f>PXIL!O91</f>
        <v>0</v>
      </c>
      <c r="AK91" s="75">
        <f>RTM_IEX!I91</f>
        <v>62.57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8.2563798219584577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485.97216927086572</v>
      </c>
      <c r="P92" s="77">
        <v>68.040000000000006</v>
      </c>
      <c r="Q92" s="77">
        <v>22.05</v>
      </c>
      <c r="R92" s="80">
        <v>0</v>
      </c>
      <c r="S92" s="80">
        <v>0</v>
      </c>
      <c r="T92" s="78">
        <f>SUMPRODUCT(LTA!F92:AJ92,LTA!F$101:AJ$101,LTA!F$104:AJ$104)</f>
        <v>9.93</v>
      </c>
      <c r="U92" s="78">
        <f>SUMPRODUCT(LTA!F92:AJ92,LTA!F$102:AJ$102,LTA!F$104:AJ$104)</f>
        <v>102.64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-14</v>
      </c>
      <c r="AA92" s="117">
        <f>STOA!I92</f>
        <v>0.72</v>
      </c>
      <c r="AB92" s="117">
        <f>-STOA!O92</f>
        <v>-220.62</v>
      </c>
      <c r="AC92">
        <f t="shared" si="3"/>
        <v>9.2000813022099219</v>
      </c>
      <c r="AD92">
        <f t="shared" si="4"/>
        <v>564.94071676056922</v>
      </c>
      <c r="AE92">
        <f>'IDT-1'!C92</f>
        <v>-89</v>
      </c>
      <c r="AF92" s="26"/>
      <c r="AG92">
        <f t="shared" si="5"/>
        <v>475.94071676056922</v>
      </c>
      <c r="AI92" s="75">
        <f>PXIL!I92</f>
        <v>0</v>
      </c>
      <c r="AJ92" s="75">
        <f>PXIL!O92</f>
        <v>0</v>
      </c>
      <c r="AK92" s="75">
        <f>RTM_IEX!I92</f>
        <v>62.57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8.2563798219584577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484.26154321076575</v>
      </c>
      <c r="P93" s="77">
        <v>68.040000000000006</v>
      </c>
      <c r="Q93" s="77">
        <v>22.05</v>
      </c>
      <c r="R93" s="80">
        <v>0</v>
      </c>
      <c r="S93" s="80">
        <v>0</v>
      </c>
      <c r="T93" s="78">
        <f>SUMPRODUCT(LTA!F93:AJ93,LTA!F$101:AJ$101,LTA!F$104:AJ$104)</f>
        <v>10.76</v>
      </c>
      <c r="U93" s="78">
        <f>SUMPRODUCT(LTA!F93:AJ93,LTA!F$102:AJ$102,LTA!F$104:AJ$104)</f>
        <v>102.71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-14</v>
      </c>
      <c r="AA93" s="117">
        <f>STOA!I93</f>
        <v>0.72</v>
      </c>
      <c r="AB93" s="117">
        <f>-STOA!O93</f>
        <v>-220.62</v>
      </c>
      <c r="AC93">
        <f t="shared" si="3"/>
        <v>9.1505317928810452</v>
      </c>
      <c r="AD93">
        <f t="shared" si="4"/>
        <v>559.35964020979827</v>
      </c>
      <c r="AE93">
        <f>'IDT-1'!C93</f>
        <v>-99</v>
      </c>
      <c r="AF93" s="26"/>
      <c r="AG93">
        <f t="shared" si="5"/>
        <v>460.35964020979827</v>
      </c>
      <c r="AI93" s="75">
        <f>PXIL!I93</f>
        <v>0</v>
      </c>
      <c r="AJ93" s="75">
        <f>PXIL!O93</f>
        <v>0</v>
      </c>
      <c r="AK93" s="75">
        <f>RTM_IEX!I93</f>
        <v>57.75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8.2563798219584577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479.8862223065658</v>
      </c>
      <c r="P94" s="77">
        <v>68.040000000000006</v>
      </c>
      <c r="Q94" s="77">
        <v>22.05</v>
      </c>
      <c r="R94" s="80">
        <v>0</v>
      </c>
      <c r="S94" s="80">
        <v>0</v>
      </c>
      <c r="T94" s="78">
        <f>SUMPRODUCT(LTA!F94:AJ94,LTA!F$101:AJ$101,LTA!F$104:AJ$104)</f>
        <v>11.61</v>
      </c>
      <c r="U94" s="78">
        <f>SUMPRODUCT(LTA!F94:AJ94,LTA!F$102:AJ$102,LTA!F$104:AJ$104)</f>
        <v>102.89999999999999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-14</v>
      </c>
      <c r="AA94" s="117">
        <f>STOA!I94</f>
        <v>0.72</v>
      </c>
      <c r="AB94" s="117">
        <f>-STOA!O94</f>
        <v>-220.62</v>
      </c>
      <c r="AC94">
        <f t="shared" si="3"/>
        <v>9.1211809689240848</v>
      </c>
      <c r="AD94">
        <f t="shared" si="4"/>
        <v>556.05367012955514</v>
      </c>
      <c r="AE94">
        <f>'IDT-1'!C94</f>
        <v>-109</v>
      </c>
      <c r="AF94" s="26"/>
      <c r="AG94">
        <f t="shared" si="5"/>
        <v>447.05367012955514</v>
      </c>
      <c r="AI94" s="75">
        <f>PXIL!I94</f>
        <v>0</v>
      </c>
      <c r="AJ94" s="75">
        <f>PXIL!O94</f>
        <v>0</v>
      </c>
      <c r="AK94" s="75">
        <f>RTM_IEX!I94</f>
        <v>57.75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8.2563798219584577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479.82044189456576</v>
      </c>
      <c r="P95" s="77">
        <v>68.040000000000006</v>
      </c>
      <c r="Q95" s="77">
        <v>22.05</v>
      </c>
      <c r="R95" s="80">
        <v>0</v>
      </c>
      <c r="S95" s="80">
        <v>0</v>
      </c>
      <c r="T95" s="78">
        <f>SUMPRODUCT(LTA!F95:AJ95,LTA!F$101:AJ$101,LTA!F$104:AJ$104)</f>
        <v>11.54</v>
      </c>
      <c r="U95" s="78">
        <f>SUMPRODUCT(LTA!F95:AJ95,LTA!F$102:AJ$102,LTA!F$104:AJ$104)</f>
        <v>102.87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-29</v>
      </c>
      <c r="AA95" s="117">
        <f>STOA!I95</f>
        <v>0.72</v>
      </c>
      <c r="AB95" s="117">
        <f>-STOA!O95</f>
        <v>-220.62</v>
      </c>
      <c r="AC95">
        <f t="shared" si="3"/>
        <v>9.5494540141314133</v>
      </c>
      <c r="AD95">
        <f t="shared" si="4"/>
        <v>574.15961667234774</v>
      </c>
      <c r="AE95">
        <f>'IDT-1'!C95</f>
        <v>-104</v>
      </c>
      <c r="AF95" s="26"/>
      <c r="AG95">
        <f t="shared" si="5"/>
        <v>470.15961667234774</v>
      </c>
      <c r="AI95" s="75">
        <f>PXIL!I95</f>
        <v>0</v>
      </c>
      <c r="AJ95" s="75">
        <f>PXIL!O95</f>
        <v>0</v>
      </c>
      <c r="AK95" s="75">
        <f>RTM_IEX!I95</f>
        <v>91.45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8.2563798219584577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479.56280104924531</v>
      </c>
      <c r="P96" s="77">
        <v>68.040000000000006</v>
      </c>
      <c r="Q96" s="77">
        <v>22.05</v>
      </c>
      <c r="R96" s="80">
        <v>0</v>
      </c>
      <c r="S96" s="80">
        <v>0</v>
      </c>
      <c r="T96" s="78">
        <f>SUMPRODUCT(LTA!F96:AJ96,LTA!F$101:AJ$101,LTA!F$104:AJ$104)</f>
        <v>11.47</v>
      </c>
      <c r="U96" s="78">
        <f>SUMPRODUCT(LTA!F96:AJ96,LTA!F$102:AJ$102,LTA!F$104:AJ$104)</f>
        <v>102.88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-14</v>
      </c>
      <c r="AA96" s="117">
        <f>STOA!I96</f>
        <v>0.72</v>
      </c>
      <c r="AB96" s="117">
        <f>-STOA!O96</f>
        <v>-220.62</v>
      </c>
      <c r="AC96">
        <f t="shared" si="3"/>
        <v>8.820542861859666</v>
      </c>
      <c r="AD96">
        <f t="shared" si="4"/>
        <v>522.19088697929931</v>
      </c>
      <c r="AE96">
        <f>'IDT-1'!C96</f>
        <v>-109</v>
      </c>
      <c r="AF96" s="26"/>
      <c r="AG96">
        <f t="shared" si="5"/>
        <v>413.19088697929931</v>
      </c>
      <c r="AI96" s="75">
        <f>PXIL!I96</f>
        <v>0</v>
      </c>
      <c r="AJ96" s="75">
        <f>PXIL!O96</f>
        <v>0</v>
      </c>
      <c r="AK96" s="75">
        <f>RTM_IEX!I96</f>
        <v>24.07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8.2563798219584577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490.24544828687135</v>
      </c>
      <c r="P97" s="77">
        <v>68.040000000000006</v>
      </c>
      <c r="Q97" s="77">
        <v>22.05</v>
      </c>
      <c r="R97" s="80">
        <v>0</v>
      </c>
      <c r="S97" s="80">
        <v>0</v>
      </c>
      <c r="T97" s="78">
        <f>SUMPRODUCT(LTA!F97:AJ97,LTA!F$101:AJ$101,LTA!F$104:AJ$104)</f>
        <v>11.4</v>
      </c>
      <c r="U97" s="78">
        <f>SUMPRODUCT(LTA!F97:AJ97,LTA!F$102:AJ$102,LTA!F$104:AJ$104)</f>
        <v>102.92999999999999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-39</v>
      </c>
      <c r="AA97" s="117">
        <f>STOA!I97</f>
        <v>0.72</v>
      </c>
      <c r="AB97" s="117">
        <f>-STOA!O97</f>
        <v>-220.62</v>
      </c>
      <c r="AC97">
        <f t="shared" si="3"/>
        <v>9.2209833456056547</v>
      </c>
      <c r="AD97">
        <f t="shared" si="4"/>
        <v>517.07309373317912</v>
      </c>
      <c r="AE97">
        <f>'IDT-1'!C97</f>
        <v>-90</v>
      </c>
      <c r="AF97" s="26"/>
      <c r="AG97">
        <f t="shared" si="5"/>
        <v>427.07309373317912</v>
      </c>
      <c r="AI97" s="75">
        <f>PXIL!I97</f>
        <v>0</v>
      </c>
      <c r="AJ97" s="75">
        <f>PXIL!O97</f>
        <v>0</v>
      </c>
      <c r="AK97" s="75">
        <f>RTM_IEX!I97</f>
        <v>33.69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8.2563798219584577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490.0194130995713</v>
      </c>
      <c r="P98" s="77">
        <v>68.040000000000006</v>
      </c>
      <c r="Q98" s="77">
        <v>22.05</v>
      </c>
      <c r="R98" s="80">
        <v>0</v>
      </c>
      <c r="S98" s="80">
        <v>0</v>
      </c>
      <c r="T98" s="78">
        <f>SUMPRODUCT(LTA!F98:AJ98,LTA!F$101:AJ$101,LTA!F$104:AJ$104)</f>
        <v>11.33</v>
      </c>
      <c r="U98" s="78">
        <f>SUMPRODUCT(LTA!F98:AJ98,LTA!F$102:AJ$102,LTA!F$104:AJ$104)</f>
        <v>102.92999999999999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-10</v>
      </c>
      <c r="AA98" s="117">
        <f>STOA!I98</f>
        <v>0.72</v>
      </c>
      <c r="AB98" s="117">
        <f>-STOA!O98</f>
        <v>-220.62</v>
      </c>
      <c r="AC98">
        <f t="shared" si="3"/>
        <v>8.6644405378137517</v>
      </c>
      <c r="AD98">
        <f t="shared" si="4"/>
        <v>512.64360135367099</v>
      </c>
      <c r="AE98">
        <f>'IDT-1'!C98</f>
        <v>-85</v>
      </c>
      <c r="AF98" s="26"/>
      <c r="AG98">
        <f t="shared" si="5"/>
        <v>427.64360135367099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0.2131461530082665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1.1301276459324998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12.936384868123069</v>
      </c>
      <c r="P99" s="77">
        <f t="shared" si="6"/>
        <v>1.4828924999999995</v>
      </c>
      <c r="Q99" s="77">
        <f t="shared" si="6"/>
        <v>0.48622499999999935</v>
      </c>
      <c r="R99" s="80">
        <f t="shared" si="6"/>
        <v>0.24473749999999983</v>
      </c>
      <c r="S99" s="80">
        <f t="shared" si="6"/>
        <v>0</v>
      </c>
      <c r="T99" s="78">
        <f t="shared" si="6"/>
        <v>1.1859374999999999</v>
      </c>
      <c r="U99" s="78">
        <f t="shared" si="6"/>
        <v>2.4233600000000002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2.4064999999999996E-2</v>
      </c>
      <c r="Z99" s="75">
        <f t="shared" si="6"/>
        <v>-1.0382499999999999</v>
      </c>
      <c r="AA99" s="117">
        <f t="shared" si="6"/>
        <v>0.31683749999999999</v>
      </c>
      <c r="AB99" s="117">
        <f t="shared" si="6"/>
        <v>-4.5782399999999921</v>
      </c>
      <c r="AC99">
        <f t="shared" si="6"/>
        <v>0.23846229975523028</v>
      </c>
      <c r="AD99">
        <f t="shared" si="6"/>
        <v>15.198008867308607</v>
      </c>
      <c r="AE99">
        <f t="shared" si="6"/>
        <v>-1.1190104999999999</v>
      </c>
      <c r="AG99">
        <f t="shared" si="6"/>
        <v>14.078998367308607</v>
      </c>
      <c r="AI99">
        <f t="shared" si="6"/>
        <v>0</v>
      </c>
      <c r="AJ99">
        <f t="shared" si="6"/>
        <v>0</v>
      </c>
      <c r="AK99">
        <f t="shared" si="6"/>
        <v>0.79774750000000028</v>
      </c>
      <c r="AL99">
        <f t="shared" si="6"/>
        <v>-0.1885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44883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230" t="s">
        <v>339</v>
      </c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230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GT_NG!T3</f>
        <v>12.171567305098463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50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229.74706704339027</v>
      </c>
      <c r="P3" s="77">
        <v>74.78</v>
      </c>
      <c r="Q3" s="77">
        <v>26.64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350.09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-14</v>
      </c>
      <c r="AA3" s="117">
        <f>STOA!J3</f>
        <v>6.32</v>
      </c>
      <c r="AB3" s="117">
        <f>-STOA!P3</f>
        <v>0</v>
      </c>
      <c r="AC3">
        <f>SUMIF(B3:AB3,"&gt;0")*$AC$2-SUMIF(B3:AB3,"&lt;0")*($AC$2/(1-$AC$2))+SUMIF(AI3:AR3,"&gt;0")*$AC$2-SUMIF(AI3:AR3,"&lt;0")*($AC$2/(1-$AC$2))</f>
        <v>6.7220817675774356</v>
      </c>
      <c r="AD3">
        <f>SUM(B3:AB3,AI3:AR3)-AC3</f>
        <v>729.02655258091136</v>
      </c>
      <c r="AE3">
        <f>'IDT-1'!F3</f>
        <v>0</v>
      </c>
      <c r="AF3" s="26"/>
      <c r="AG3">
        <f>SUM(AD3:AF3)</f>
        <v>729.02655258091136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12.171567305098463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50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229.74947945937748</v>
      </c>
      <c r="P4" s="77">
        <v>74.78</v>
      </c>
      <c r="Q4" s="77">
        <v>26.64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350.18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0</v>
      </c>
      <c r="AA4" s="117">
        <f>STOA!J4</f>
        <v>6.32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6.598601211527388</v>
      </c>
      <c r="AD4">
        <f t="shared" ref="AD4:AD67" si="1">SUM(B4:AB4,AI4:AR4)-AC4</f>
        <v>743.24244555294854</v>
      </c>
      <c r="AE4">
        <f>'IDT-1'!F4</f>
        <v>0</v>
      </c>
      <c r="AF4" s="26"/>
      <c r="AG4">
        <f t="shared" ref="AG4:AG67" si="2">SUM(AD4:AF4)</f>
        <v>743.24244555294854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12.171567305098463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50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218.80559814225398</v>
      </c>
      <c r="P5" s="77">
        <v>74.78</v>
      </c>
      <c r="Q5" s="77">
        <v>26.64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350.23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0</v>
      </c>
      <c r="AA5" s="117">
        <f>STOA!J5</f>
        <v>6.32</v>
      </c>
      <c r="AB5" s="117">
        <f>-STOA!P5</f>
        <v>0</v>
      </c>
      <c r="AC5">
        <f t="shared" si="0"/>
        <v>6.9910320696574457</v>
      </c>
      <c r="AD5">
        <f t="shared" si="1"/>
        <v>676.9561333776951</v>
      </c>
      <c r="AE5">
        <f>'IDT-1'!F5</f>
        <v>0</v>
      </c>
      <c r="AF5" s="26"/>
      <c r="AG5">
        <f t="shared" si="2"/>
        <v>676.9561333776951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-55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12.171567305098463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50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217.41567863074499</v>
      </c>
      <c r="P6" s="77">
        <v>38.5</v>
      </c>
      <c r="Q6" s="77">
        <v>26.64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350.32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0</v>
      </c>
      <c r="AA6" s="117">
        <f>STOA!J6</f>
        <v>6.32</v>
      </c>
      <c r="AB6" s="117">
        <f>-STOA!P6</f>
        <v>0</v>
      </c>
      <c r="AC6">
        <f t="shared" si="0"/>
        <v>6.3939849522903058</v>
      </c>
      <c r="AD6">
        <f t="shared" si="1"/>
        <v>669.97326098355313</v>
      </c>
      <c r="AE6">
        <f>'IDT-1'!F6</f>
        <v>0</v>
      </c>
      <c r="AF6" s="26"/>
      <c r="AG6">
        <f t="shared" si="2"/>
        <v>669.97326098355313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-25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12.171567305098463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57.962716790100309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219.00051139844877</v>
      </c>
      <c r="P7" s="77">
        <v>38.5</v>
      </c>
      <c r="Q7" s="77">
        <v>7.6999999999999993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350.41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0</v>
      </c>
      <c r="AA7" s="117">
        <f>STOA!J7</f>
        <v>6.32</v>
      </c>
      <c r="AB7" s="117">
        <f>-STOA!P7</f>
        <v>0</v>
      </c>
      <c r="AC7">
        <f t="shared" si="0"/>
        <v>6.8448110397307014</v>
      </c>
      <c r="AD7">
        <f t="shared" si="1"/>
        <v>600.21998445391682</v>
      </c>
      <c r="AE7">
        <f>'IDT-1'!F7</f>
        <v>0</v>
      </c>
      <c r="AF7" s="26"/>
      <c r="AG7">
        <f t="shared" si="2"/>
        <v>600.21998445391682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-85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12.171567305098463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57.962716790100309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219.00051139844877</v>
      </c>
      <c r="P8" s="77">
        <v>38.5</v>
      </c>
      <c r="Q8" s="77">
        <v>7.6999999999999993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350.54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0</v>
      </c>
      <c r="AA8" s="117">
        <f>STOA!J8</f>
        <v>6.32</v>
      </c>
      <c r="AB8" s="117">
        <f>-STOA!P8</f>
        <v>0</v>
      </c>
      <c r="AC8">
        <f t="shared" si="0"/>
        <v>6.4908299388428885</v>
      </c>
      <c r="AD8">
        <f t="shared" si="1"/>
        <v>640.70396555480465</v>
      </c>
      <c r="AE8">
        <f>'IDT-1'!F8</f>
        <v>0</v>
      </c>
      <c r="AF8" s="26"/>
      <c r="AG8">
        <f t="shared" si="2"/>
        <v>640.70396555480465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-45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12.171567305098463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57.962716790100309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222.26090690564877</v>
      </c>
      <c r="P9" s="77">
        <v>38.5</v>
      </c>
      <c r="Q9" s="77">
        <v>7.6999999999999993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350.63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0</v>
      </c>
      <c r="AA9" s="117">
        <f>STOA!J9</f>
        <v>6.32</v>
      </c>
      <c r="AB9" s="117">
        <f>-STOA!P9</f>
        <v>0</v>
      </c>
      <c r="AC9">
        <f t="shared" si="0"/>
        <v>6.9997323055047955</v>
      </c>
      <c r="AD9">
        <f t="shared" si="1"/>
        <v>589.54545869534275</v>
      </c>
      <c r="AE9">
        <f>'IDT-1'!F9</f>
        <v>0</v>
      </c>
      <c r="AF9" s="26"/>
      <c r="AG9">
        <f t="shared" si="2"/>
        <v>589.54545869534275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-99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12.171567305098463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57.962716790100309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218.09283787204879</v>
      </c>
      <c r="P10" s="77">
        <v>38.5</v>
      </c>
      <c r="Q10" s="77">
        <v>7.6999999999999993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350.76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0</v>
      </c>
      <c r="AA10" s="117">
        <f>STOA!J10</f>
        <v>6.32</v>
      </c>
      <c r="AB10" s="117">
        <f>-STOA!P10</f>
        <v>0</v>
      </c>
      <c r="AC10">
        <f t="shared" si="0"/>
        <v>6.5735596870325219</v>
      </c>
      <c r="AD10">
        <f t="shared" si="1"/>
        <v>629.93356228021503</v>
      </c>
      <c r="AE10">
        <f>'IDT-1'!F10</f>
        <v>0</v>
      </c>
      <c r="AF10" s="26"/>
      <c r="AG10">
        <f t="shared" si="2"/>
        <v>629.93356228021503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-55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12.171567305098463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218.09551832563625</v>
      </c>
      <c r="P11" s="77">
        <v>38.5</v>
      </c>
      <c r="Q11" s="77">
        <v>7.6999999999999993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349.48999999999995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0</v>
      </c>
      <c r="AA11" s="117">
        <f>STOA!J11</f>
        <v>6.22</v>
      </c>
      <c r="AB11" s="117">
        <f>-STOA!P11</f>
        <v>0</v>
      </c>
      <c r="AC11">
        <f t="shared" si="0"/>
        <v>7.0209117886847547</v>
      </c>
      <c r="AD11">
        <f t="shared" si="1"/>
        <v>577.86889177177545</v>
      </c>
      <c r="AE11">
        <f>'IDT-1'!F11</f>
        <v>0</v>
      </c>
      <c r="AF11" s="26"/>
      <c r="AG11">
        <f t="shared" si="2"/>
        <v>577.86889177177545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-106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12.171567305098463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218.09551832563625</v>
      </c>
      <c r="P12" s="77">
        <v>38.5</v>
      </c>
      <c r="Q12" s="77">
        <v>7.6999999999999993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349.53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0</v>
      </c>
      <c r="AA12" s="117">
        <f>STOA!J12</f>
        <v>6.22</v>
      </c>
      <c r="AB12" s="117">
        <f>-STOA!P12</f>
        <v>0</v>
      </c>
      <c r="AC12">
        <f t="shared" si="0"/>
        <v>6.8437012382408478</v>
      </c>
      <c r="AD12">
        <f t="shared" si="1"/>
        <v>598.08610232221929</v>
      </c>
      <c r="AE12">
        <f>'IDT-1'!F12</f>
        <v>0</v>
      </c>
      <c r="AF12" s="26"/>
      <c r="AG12">
        <f t="shared" si="2"/>
        <v>598.08610232221929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-86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12.171567305098463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218.09551832563625</v>
      </c>
      <c r="P13" s="77">
        <v>38.5</v>
      </c>
      <c r="Q13" s="77">
        <v>7.6999999999999993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349.54999999999995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0</v>
      </c>
      <c r="AA13" s="117">
        <f>STOA!J13</f>
        <v>6.22</v>
      </c>
      <c r="AB13" s="117">
        <f>-STOA!P13</f>
        <v>0</v>
      </c>
      <c r="AC13">
        <f t="shared" si="0"/>
        <v>6.6751928153191358</v>
      </c>
      <c r="AD13">
        <f t="shared" si="1"/>
        <v>617.27461074514099</v>
      </c>
      <c r="AE13">
        <f>'IDT-1'!F13</f>
        <v>0</v>
      </c>
      <c r="AF13" s="26"/>
      <c r="AG13">
        <f t="shared" si="2"/>
        <v>617.27461074514099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-67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12.171567305098463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218.09551832563625</v>
      </c>
      <c r="P14" s="77">
        <v>38.5</v>
      </c>
      <c r="Q14" s="77">
        <v>7.6999999999999993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349.68999999999994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0</v>
      </c>
      <c r="AA14" s="117">
        <f>STOA!J14</f>
        <v>6.22</v>
      </c>
      <c r="AB14" s="117">
        <f>-STOA!P14</f>
        <v>0</v>
      </c>
      <c r="AC14">
        <f t="shared" si="0"/>
        <v>6.9427686409849958</v>
      </c>
      <c r="AD14">
        <f t="shared" si="1"/>
        <v>587.14703491947512</v>
      </c>
      <c r="AE14">
        <f>'IDT-1'!F14</f>
        <v>0</v>
      </c>
      <c r="AF14" s="26"/>
      <c r="AG14">
        <f t="shared" si="2"/>
        <v>587.14703491947512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-97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12.171567305098463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225.89441973203625</v>
      </c>
      <c r="P15" s="77">
        <v>38.5</v>
      </c>
      <c r="Q15" s="77">
        <v>7.6999999999999993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349.7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0</v>
      </c>
      <c r="AA15" s="117">
        <f>STOA!J15</f>
        <v>6.22</v>
      </c>
      <c r="AB15" s="117">
        <f>-STOA!P15</f>
        <v>0</v>
      </c>
      <c r="AC15">
        <f t="shared" si="0"/>
        <v>7.3399776916825425</v>
      </c>
      <c r="AD15">
        <f t="shared" si="1"/>
        <v>557.5587272751776</v>
      </c>
      <c r="AE15">
        <f>'IDT-1'!F15</f>
        <v>0</v>
      </c>
      <c r="AF15" s="26"/>
      <c r="AG15">
        <f t="shared" si="2"/>
        <v>557.5587272751776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-134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12.171567305098463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225.89441973203625</v>
      </c>
      <c r="P16" s="77">
        <v>38.5</v>
      </c>
      <c r="Q16" s="77">
        <v>7.6999999999999993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349.71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0</v>
      </c>
      <c r="AA16" s="117">
        <f>STOA!J16</f>
        <v>6.22</v>
      </c>
      <c r="AB16" s="117">
        <f>-STOA!P16</f>
        <v>0</v>
      </c>
      <c r="AC16">
        <f t="shared" si="0"/>
        <v>7.1358687586720499</v>
      </c>
      <c r="AD16">
        <f t="shared" si="1"/>
        <v>580.7728362081881</v>
      </c>
      <c r="AE16">
        <f>'IDT-1'!F16</f>
        <v>0</v>
      </c>
      <c r="AF16" s="26"/>
      <c r="AG16">
        <f t="shared" si="2"/>
        <v>580.7728362081881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-111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12.171567305098463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219.04758928963628</v>
      </c>
      <c r="P17" s="77">
        <v>38.5</v>
      </c>
      <c r="Q17" s="77">
        <v>7.6999999999999993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349.71999999999997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0</v>
      </c>
      <c r="AA17" s="117">
        <f>STOA!J17</f>
        <v>6.22</v>
      </c>
      <c r="AB17" s="117">
        <f>-STOA!P17</f>
        <v>0</v>
      </c>
      <c r="AC17">
        <f t="shared" si="0"/>
        <v>6.8271170801574623</v>
      </c>
      <c r="AD17">
        <f t="shared" si="1"/>
        <v>602.24475744430276</v>
      </c>
      <c r="AE17">
        <f>'IDT-1'!F17</f>
        <v>0</v>
      </c>
      <c r="AF17" s="26"/>
      <c r="AG17">
        <f t="shared" si="2"/>
        <v>602.24475744430276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-83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12.171567305098463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219.04758928963628</v>
      </c>
      <c r="P18" s="77">
        <v>38.5</v>
      </c>
      <c r="Q18" s="77">
        <v>7.6999999999999993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349.73999999999995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0</v>
      </c>
      <c r="AA18" s="117">
        <f>STOA!J18</f>
        <v>6.22</v>
      </c>
      <c r="AB18" s="117">
        <f>-STOA!P18</f>
        <v>0</v>
      </c>
      <c r="AC18">
        <f t="shared" si="0"/>
        <v>6.9870993755569772</v>
      </c>
      <c r="AD18">
        <f t="shared" si="1"/>
        <v>584.10477514890317</v>
      </c>
      <c r="AE18">
        <f>'IDT-1'!F18</f>
        <v>0</v>
      </c>
      <c r="AF18" s="26"/>
      <c r="AG18">
        <f t="shared" si="2"/>
        <v>584.10477514890317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-101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12.171567305098463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216.46532057203626</v>
      </c>
      <c r="P19" s="77">
        <v>38.5</v>
      </c>
      <c r="Q19" s="77">
        <v>7.6999999999999993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345.54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0</v>
      </c>
      <c r="AA19" s="117">
        <f>STOA!J19</f>
        <v>6.22</v>
      </c>
      <c r="AB19" s="117">
        <f>-STOA!P19</f>
        <v>0</v>
      </c>
      <c r="AC19">
        <f t="shared" si="0"/>
        <v>7.0605873236750272</v>
      </c>
      <c r="AD19">
        <f t="shared" si="1"/>
        <v>562.24901848318518</v>
      </c>
      <c r="AE19">
        <f>'IDT-1'!F19</f>
        <v>0</v>
      </c>
      <c r="AF19" s="26"/>
      <c r="AG19">
        <f t="shared" si="2"/>
        <v>562.24901848318518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-116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12.171567305098463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216.46532057203626</v>
      </c>
      <c r="P20" s="77">
        <v>38.5</v>
      </c>
      <c r="Q20" s="77">
        <v>7.6999999999999993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345.76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0</v>
      </c>
      <c r="AA20" s="117">
        <f>STOA!J20</f>
        <v>6.22</v>
      </c>
      <c r="AB20" s="117">
        <f>-STOA!P20</f>
        <v>0</v>
      </c>
      <c r="AC20">
        <f t="shared" si="0"/>
        <v>6.8139357530535589</v>
      </c>
      <c r="AD20">
        <f t="shared" si="1"/>
        <v>590.71567005380666</v>
      </c>
      <c r="AE20">
        <f>'IDT-1'!F20</f>
        <v>0</v>
      </c>
      <c r="AF20" s="26"/>
      <c r="AG20">
        <f t="shared" si="2"/>
        <v>590.71567005380666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-88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12.171567305098463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211.21909917473249</v>
      </c>
      <c r="P21" s="77">
        <v>38.5</v>
      </c>
      <c r="Q21" s="77">
        <v>7.6999999999999993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345.84000000000003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0</v>
      </c>
      <c r="AA21" s="117">
        <f>STOA!J21</f>
        <v>6.22</v>
      </c>
      <c r="AB21" s="117">
        <f>-STOA!P21</f>
        <v>0</v>
      </c>
      <c r="AC21">
        <f t="shared" si="0"/>
        <v>6.4488604139582542</v>
      </c>
      <c r="AD21">
        <f t="shared" si="1"/>
        <v>621.91452399559819</v>
      </c>
      <c r="AE21">
        <f>'IDT-1'!F21</f>
        <v>0</v>
      </c>
      <c r="AF21" s="26"/>
      <c r="AG21">
        <f t="shared" si="2"/>
        <v>621.91452399559819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-52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12.171567305098463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220.65482250394501</v>
      </c>
      <c r="P22" s="77">
        <v>38.5</v>
      </c>
      <c r="Q22" s="77">
        <v>7.7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346.07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0</v>
      </c>
      <c r="AA22" s="117">
        <f>STOA!J22</f>
        <v>6.22</v>
      </c>
      <c r="AB22" s="117">
        <f>-STOA!P22</f>
        <v>0</v>
      </c>
      <c r="AC22">
        <f t="shared" si="0"/>
        <v>6.6049437994328866</v>
      </c>
      <c r="AD22">
        <f t="shared" si="1"/>
        <v>623.42416393933604</v>
      </c>
      <c r="AE22">
        <f>'IDT-1'!F22</f>
        <v>0</v>
      </c>
      <c r="AF22" s="26"/>
      <c r="AG22">
        <f t="shared" si="2"/>
        <v>623.42416393933604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-60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12.171567305098463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238.73083636360596</v>
      </c>
      <c r="P23" s="77">
        <v>74.78</v>
      </c>
      <c r="Q23" s="77">
        <v>26.64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345.93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-16.28</v>
      </c>
      <c r="AA23" s="117">
        <f>STOA!J23</f>
        <v>6.12</v>
      </c>
      <c r="AB23" s="117">
        <f>-STOA!P23</f>
        <v>0</v>
      </c>
      <c r="AC23">
        <f t="shared" si="0"/>
        <v>7.8629133961355953</v>
      </c>
      <c r="AD23">
        <f t="shared" si="1"/>
        <v>625.94220820229441</v>
      </c>
      <c r="AE23">
        <f>'IDT-1'!F23</f>
        <v>0</v>
      </c>
      <c r="AF23" s="26"/>
      <c r="AG23">
        <f t="shared" si="2"/>
        <v>625.94220820229441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-113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12.171567305098463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253.22741196070865</v>
      </c>
      <c r="P24" s="77">
        <v>74.78</v>
      </c>
      <c r="Q24" s="77">
        <v>26.64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345.91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0</v>
      </c>
      <c r="AA24" s="117">
        <f>STOA!J24</f>
        <v>6.12</v>
      </c>
      <c r="AB24" s="117">
        <f>-STOA!P24</f>
        <v>0</v>
      </c>
      <c r="AC24">
        <f t="shared" si="0"/>
        <v>7.6149400297516809</v>
      </c>
      <c r="AD24">
        <f t="shared" si="1"/>
        <v>682.94675716578104</v>
      </c>
      <c r="AE24">
        <f>'IDT-1'!F24</f>
        <v>0</v>
      </c>
      <c r="AF24" s="26"/>
      <c r="AG24">
        <f t="shared" si="2"/>
        <v>682.94675716578104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-87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12.171567305098463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270.74879287970862</v>
      </c>
      <c r="P25" s="77">
        <v>74.78</v>
      </c>
      <c r="Q25" s="77">
        <v>26.64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345.90000000000003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0</v>
      </c>
      <c r="AA25" s="117">
        <f>STOA!J25</f>
        <v>6.12</v>
      </c>
      <c r="AB25" s="117">
        <f>-STOA!P25</f>
        <v>0</v>
      </c>
      <c r="AC25">
        <f t="shared" si="0"/>
        <v>7.369524443340091</v>
      </c>
      <c r="AD25">
        <f t="shared" si="1"/>
        <v>745.70355367119259</v>
      </c>
      <c r="AE25">
        <f>'IDT-1'!F25</f>
        <v>0</v>
      </c>
      <c r="AF25" s="26"/>
      <c r="AG25">
        <f t="shared" si="2"/>
        <v>745.70355367119259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-42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12.171567305098463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281.77592774250854</v>
      </c>
      <c r="P26" s="77">
        <v>74.78</v>
      </c>
      <c r="Q26" s="77">
        <v>26.64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395.23999999999995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0</v>
      </c>
      <c r="AA26" s="117">
        <f>STOA!J26</f>
        <v>6.12</v>
      </c>
      <c r="AB26" s="117">
        <f>-STOA!P26</f>
        <v>0</v>
      </c>
      <c r="AC26">
        <f t="shared" si="0"/>
        <v>8.0072927603990731</v>
      </c>
      <c r="AD26">
        <f t="shared" si="1"/>
        <v>793.43292021693333</v>
      </c>
      <c r="AE26">
        <f>'IDT-1'!F26</f>
        <v>0</v>
      </c>
      <c r="AF26" s="26"/>
      <c r="AG26">
        <f t="shared" si="2"/>
        <v>793.43292021693333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-54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12.171567305098463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58.712717929725471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311.19267562608212</v>
      </c>
      <c r="P27" s="77">
        <v>74.78</v>
      </c>
      <c r="Q27" s="77">
        <v>26.64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395.19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0</v>
      </c>
      <c r="AA27" s="117">
        <f>STOA!J27</f>
        <v>6.12</v>
      </c>
      <c r="AB27" s="117">
        <f>-STOA!P27</f>
        <v>0</v>
      </c>
      <c r="AC27">
        <f t="shared" si="0"/>
        <v>8.2302076316857402</v>
      </c>
      <c r="AD27">
        <f t="shared" si="1"/>
        <v>826.57675322922034</v>
      </c>
      <c r="AE27">
        <f>'IDT-1'!F27</f>
        <v>0</v>
      </c>
      <c r="AF27" s="26"/>
      <c r="AG27">
        <f t="shared" si="2"/>
        <v>826.57675322922034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-50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12.171567305098463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69.596820030154888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348.70064501843495</v>
      </c>
      <c r="P28" s="77">
        <v>74.78</v>
      </c>
      <c r="Q28" s="77">
        <v>26.64</v>
      </c>
      <c r="R28" s="80">
        <v>1.6899999999999997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394.15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0</v>
      </c>
      <c r="AA28" s="117">
        <f>STOA!J28</f>
        <v>6.12</v>
      </c>
      <c r="AB28" s="117">
        <f>-STOA!P28</f>
        <v>0</v>
      </c>
      <c r="AC28">
        <f t="shared" si="0"/>
        <v>8.3364954847124579</v>
      </c>
      <c r="AD28">
        <f t="shared" si="1"/>
        <v>938.99253686897589</v>
      </c>
      <c r="AE28">
        <f>'IDT-1'!F28</f>
        <v>17.099</v>
      </c>
      <c r="AF28" s="26"/>
      <c r="AG28">
        <f t="shared" si="2"/>
        <v>956.09153686897594</v>
      </c>
      <c r="AI28" s="75">
        <f>PXIL!J28</f>
        <v>0</v>
      </c>
      <c r="AJ28" s="75">
        <f>PXIL!P28</f>
        <v>0</v>
      </c>
      <c r="AK28" s="75">
        <f>RTM_IEX!J28</f>
        <v>13.48</v>
      </c>
      <c r="AL28" s="75">
        <f>RTM_IEX!P28</f>
        <v>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12.171567305098463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69.600000000000009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356.97329384003496</v>
      </c>
      <c r="P29" s="77">
        <v>74.78</v>
      </c>
      <c r="Q29" s="77">
        <v>26.64</v>
      </c>
      <c r="R29" s="80">
        <v>6.379999999999999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394.09999999999997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10.59</v>
      </c>
      <c r="Z29" s="75">
        <f>IEX!P29</f>
        <v>0</v>
      </c>
      <c r="AA29" s="117">
        <f>STOA!J29</f>
        <v>6.12</v>
      </c>
      <c r="AB29" s="117">
        <f>-STOA!P29</f>
        <v>0</v>
      </c>
      <c r="AC29">
        <f t="shared" si="0"/>
        <v>8.5296187780771753</v>
      </c>
      <c r="AD29">
        <f t="shared" si="1"/>
        <v>960.74524236705633</v>
      </c>
      <c r="AE29">
        <f>'IDT-1'!F29</f>
        <v>41.191000000000003</v>
      </c>
      <c r="AF29" s="26"/>
      <c r="AG29">
        <f t="shared" si="2"/>
        <v>1001.9362423670564</v>
      </c>
      <c r="AI29" s="75">
        <f>PXIL!J29</f>
        <v>0</v>
      </c>
      <c r="AJ29" s="75">
        <f>PXIL!P29</f>
        <v>0</v>
      </c>
      <c r="AK29" s="75">
        <f>RTM_IEX!J29</f>
        <v>10.59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12.171567305098463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69.600000000000009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356.97329384003496</v>
      </c>
      <c r="P30" s="77">
        <v>74.78</v>
      </c>
      <c r="Q30" s="77">
        <v>26.64</v>
      </c>
      <c r="R30" s="80">
        <v>10.14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399.7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38.51</v>
      </c>
      <c r="Z30" s="75">
        <f>IEX!P30</f>
        <v>0</v>
      </c>
      <c r="AA30" s="117">
        <f>STOA!J30</f>
        <v>6.12</v>
      </c>
      <c r="AB30" s="117">
        <f>-STOA!P30</f>
        <v>0</v>
      </c>
      <c r="AC30">
        <f t="shared" si="0"/>
        <v>8.9717307780771733</v>
      </c>
      <c r="AD30">
        <f t="shared" si="1"/>
        <v>1010.5431303670562</v>
      </c>
      <c r="AE30">
        <f>'IDT-1'!F30</f>
        <v>29.748999999999999</v>
      </c>
      <c r="AF30" s="26"/>
      <c r="AG30">
        <f t="shared" si="2"/>
        <v>1040.2921303670562</v>
      </c>
      <c r="AI30" s="75">
        <f>PXIL!J30</f>
        <v>0</v>
      </c>
      <c r="AJ30" s="75">
        <f>PXIL!P30</f>
        <v>0</v>
      </c>
      <c r="AK30" s="75">
        <f>RTM_IEX!J30</f>
        <v>20.21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12.171567305098463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69.600000000000009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356.97329384003496</v>
      </c>
      <c r="P31" s="77">
        <v>74.78</v>
      </c>
      <c r="Q31" s="77">
        <v>26.64</v>
      </c>
      <c r="R31" s="80">
        <v>16.539999999999996</v>
      </c>
      <c r="S31" s="80">
        <v>0</v>
      </c>
      <c r="T31" s="78">
        <f>SUMPRODUCT(LTA!F31:AJ31,LTA!F$101:AJ$101,LTA!F$105:AJ$105)</f>
        <v>11.5</v>
      </c>
      <c r="U31" s="78">
        <f>SUMPRODUCT(LTA!F31:AJ31,LTA!F$102:AJ$102,LTA!F$105:AJ$105)</f>
        <v>407.16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45.24</v>
      </c>
      <c r="Z31" s="75">
        <f>IEX!P31</f>
        <v>0</v>
      </c>
      <c r="AA31" s="117">
        <f>STOA!J31</f>
        <v>6.12</v>
      </c>
      <c r="AB31" s="117">
        <f>-STOA!P31</f>
        <v>0</v>
      </c>
      <c r="AC31">
        <f t="shared" si="0"/>
        <v>9.2893227780771728</v>
      </c>
      <c r="AD31">
        <f t="shared" si="1"/>
        <v>1046.3155383670562</v>
      </c>
      <c r="AE31">
        <f>'IDT-1'!F31</f>
        <v>22.884</v>
      </c>
      <c r="AF31" s="26"/>
      <c r="AG31">
        <f t="shared" si="2"/>
        <v>1069.1995383670562</v>
      </c>
      <c r="AI31" s="75">
        <f>PXIL!J31</f>
        <v>0</v>
      </c>
      <c r="AJ31" s="75">
        <f>PXIL!P31</f>
        <v>0</v>
      </c>
      <c r="AK31" s="75">
        <f>RTM_IEX!J31</f>
        <v>28.88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12.171567305098463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69.600000000000009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366.40239300003498</v>
      </c>
      <c r="P32" s="77">
        <v>74.78</v>
      </c>
      <c r="Q32" s="77">
        <v>26.64</v>
      </c>
      <c r="R32" s="80">
        <v>19.2</v>
      </c>
      <c r="S32" s="80">
        <v>0</v>
      </c>
      <c r="T32" s="78">
        <f>SUMPRODUCT(LTA!F32:AJ32,LTA!F$101:AJ$101,LTA!F$105:AJ$105)</f>
        <v>17.849999999999998</v>
      </c>
      <c r="U32" s="78">
        <f>SUMPRODUCT(LTA!F32:AJ32,LTA!F$102:AJ$102,LTA!F$105:AJ$105)</f>
        <v>416.81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24.06</v>
      </c>
      <c r="Z32" s="75">
        <f>IEX!P32</f>
        <v>0</v>
      </c>
      <c r="AA32" s="117">
        <f>STOA!J32</f>
        <v>6.12</v>
      </c>
      <c r="AB32" s="117">
        <f>-STOA!P32</f>
        <v>0</v>
      </c>
      <c r="AC32">
        <f t="shared" si="0"/>
        <v>9.4602108506851739</v>
      </c>
      <c r="AD32">
        <f t="shared" si="1"/>
        <v>1065.5637494544483</v>
      </c>
      <c r="AE32">
        <f>'IDT-1'!F32</f>
        <v>11.442</v>
      </c>
      <c r="AF32" s="26"/>
      <c r="AG32">
        <f t="shared" si="2"/>
        <v>1077.0057494544483</v>
      </c>
      <c r="AI32" s="75">
        <f>PXIL!J32</f>
        <v>0</v>
      </c>
      <c r="AJ32" s="75">
        <f>PXIL!P32</f>
        <v>0</v>
      </c>
      <c r="AK32" s="75">
        <f>RTM_IEX!J32</f>
        <v>41.39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12.171567305098463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69.600000000000009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366.4424957212517</v>
      </c>
      <c r="P33" s="77">
        <v>74.78</v>
      </c>
      <c r="Q33" s="77">
        <v>26.64</v>
      </c>
      <c r="R33" s="80">
        <v>19.2</v>
      </c>
      <c r="S33" s="80">
        <v>0</v>
      </c>
      <c r="T33" s="78">
        <f>SUMPRODUCT(LTA!F33:AJ33,LTA!F$101:AJ$101,LTA!F$105:AJ$105)</f>
        <v>26.01</v>
      </c>
      <c r="U33" s="78">
        <f>SUMPRODUCT(LTA!F33:AJ33,LTA!F$102:AJ$102,LTA!F$105:AJ$105)</f>
        <v>426.46999999999997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6.12</v>
      </c>
      <c r="AB33" s="117">
        <f>-STOA!P33</f>
        <v>0</v>
      </c>
      <c r="AC33">
        <f t="shared" si="0"/>
        <v>9.2784917546318795</v>
      </c>
      <c r="AD33">
        <f t="shared" si="1"/>
        <v>1045.0955712717182</v>
      </c>
      <c r="AE33">
        <f>'IDT-1'!F33</f>
        <v>16.888000000000002</v>
      </c>
      <c r="AF33" s="26"/>
      <c r="AG33">
        <f t="shared" si="2"/>
        <v>1061.9835712717181</v>
      </c>
      <c r="AI33" s="75">
        <f>PXIL!J33</f>
        <v>0</v>
      </c>
      <c r="AJ33" s="75">
        <f>PXIL!P33</f>
        <v>0</v>
      </c>
      <c r="AK33" s="75">
        <f>RTM_IEX!J33</f>
        <v>26.94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12.171567305098463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69.600000000000009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324.16005582175166</v>
      </c>
      <c r="P34" s="77">
        <v>74.78</v>
      </c>
      <c r="Q34" s="77">
        <v>26.64</v>
      </c>
      <c r="R34" s="80">
        <v>19.2</v>
      </c>
      <c r="S34" s="80">
        <v>0</v>
      </c>
      <c r="T34" s="78">
        <f>SUMPRODUCT(LTA!F34:AJ34,LTA!F$101:AJ$101,LTA!F$105:AJ$105)</f>
        <v>31.18</v>
      </c>
      <c r="U34" s="78">
        <f>SUMPRODUCT(LTA!F34:AJ34,LTA!F$102:AJ$102,LTA!F$105:AJ$105)</f>
        <v>435.52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25.03</v>
      </c>
      <c r="Z34" s="75">
        <f>IEX!P34</f>
        <v>0</v>
      </c>
      <c r="AA34" s="117">
        <f>STOA!J34</f>
        <v>6.12</v>
      </c>
      <c r="AB34" s="117">
        <f>-STOA!P34</f>
        <v>0</v>
      </c>
      <c r="AC34">
        <f t="shared" si="0"/>
        <v>9.3343468743153117</v>
      </c>
      <c r="AD34">
        <f t="shared" si="1"/>
        <v>979.06727625253461</v>
      </c>
      <c r="AE34">
        <f>'IDT-1'!F34</f>
        <v>11.442</v>
      </c>
      <c r="AF34" s="26"/>
      <c r="AG34">
        <f t="shared" si="2"/>
        <v>990.50927625253462</v>
      </c>
      <c r="AI34" s="75">
        <f>PXIL!J34</f>
        <v>0</v>
      </c>
      <c r="AJ34" s="75">
        <f>PXIL!P34</f>
        <v>0</v>
      </c>
      <c r="AK34" s="75">
        <f>RTM_IEX!J34</f>
        <v>0</v>
      </c>
      <c r="AL34" s="75">
        <f>RTM_IEX!P34</f>
        <v>-36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8.2398438967173178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69.600000000000009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305.76243607555165</v>
      </c>
      <c r="P35" s="77">
        <v>74.78</v>
      </c>
      <c r="Q35" s="77">
        <v>26.64</v>
      </c>
      <c r="R35" s="80">
        <v>19.199999999999996</v>
      </c>
      <c r="S35" s="80">
        <v>0</v>
      </c>
      <c r="T35" s="78">
        <f>SUMPRODUCT(LTA!F35:AJ35,LTA!F$101:AJ$101,LTA!F$105:AJ$105)</f>
        <v>37.71</v>
      </c>
      <c r="U35" s="78">
        <f>SUMPRODUCT(LTA!F35:AJ35,LTA!F$102:AJ$102,LTA!F$105:AJ$105)</f>
        <v>444.59999999999997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42.35</v>
      </c>
      <c r="Z35" s="75">
        <f>IEX!P35</f>
        <v>0</v>
      </c>
      <c r="AA35" s="117">
        <f>STOA!J35</f>
        <v>6.03</v>
      </c>
      <c r="AB35" s="117">
        <f>-STOA!P35</f>
        <v>0</v>
      </c>
      <c r="AC35">
        <f t="shared" si="0"/>
        <v>9.2581562316332864</v>
      </c>
      <c r="AD35">
        <f t="shared" si="1"/>
        <v>1008.6541237406356</v>
      </c>
      <c r="AE35">
        <f>'IDT-1'!F35</f>
        <v>13.73</v>
      </c>
      <c r="AF35" s="26"/>
      <c r="AG35">
        <f t="shared" si="2"/>
        <v>1022.3841237406356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-17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8.2398438967173178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69.600000000000009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287.65370673635164</v>
      </c>
      <c r="P36" s="77">
        <v>74.78</v>
      </c>
      <c r="Q36" s="77">
        <v>26.64</v>
      </c>
      <c r="R36" s="80">
        <v>19.199999999999996</v>
      </c>
      <c r="S36" s="80">
        <v>0</v>
      </c>
      <c r="T36" s="78">
        <f>SUMPRODUCT(LTA!F36:AJ36,LTA!F$101:AJ$101,LTA!F$105:AJ$105)</f>
        <v>46.11</v>
      </c>
      <c r="U36" s="78">
        <f>SUMPRODUCT(LTA!F36:AJ36,LTA!F$102:AJ$102,LTA!F$105:AJ$105)</f>
        <v>454.05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54.86</v>
      </c>
      <c r="Z36" s="75">
        <f>IEX!P36</f>
        <v>0</v>
      </c>
      <c r="AA36" s="117">
        <f>STOA!J36</f>
        <v>6.03</v>
      </c>
      <c r="AB36" s="117">
        <f>-STOA!P36</f>
        <v>0</v>
      </c>
      <c r="AC36">
        <f t="shared" si="0"/>
        <v>9.2489192455710061</v>
      </c>
      <c r="AD36">
        <f t="shared" si="1"/>
        <v>1041.7646313874977</v>
      </c>
      <c r="AE36">
        <f>'IDT-1'!F36</f>
        <v>16.018999999999998</v>
      </c>
      <c r="AF36" s="26"/>
      <c r="AG36">
        <f t="shared" si="2"/>
        <v>1057.7836313874977</v>
      </c>
      <c r="AI36" s="75">
        <f>PXIL!J36</f>
        <v>0</v>
      </c>
      <c r="AJ36" s="75">
        <f>PXIL!P36</f>
        <v>0</v>
      </c>
      <c r="AK36" s="75">
        <f>RTM_IEX!J36</f>
        <v>3.85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12.171567305098463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69.596820030154888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271.19044250119703</v>
      </c>
      <c r="P37" s="77">
        <v>74.78</v>
      </c>
      <c r="Q37" s="77">
        <v>26.64</v>
      </c>
      <c r="R37" s="80">
        <v>19.199999999999996</v>
      </c>
      <c r="S37" s="80">
        <v>0</v>
      </c>
      <c r="T37" s="78">
        <f>SUMPRODUCT(LTA!F37:AJ37,LTA!F$101:AJ$101,LTA!F$105:AJ$105)</f>
        <v>50.69</v>
      </c>
      <c r="U37" s="78">
        <f>SUMPRODUCT(LTA!F37:AJ37,LTA!F$102:AJ$102,LTA!F$105:AJ$105)</f>
        <v>462.99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63.53</v>
      </c>
      <c r="Z37" s="75">
        <f>IEX!P37</f>
        <v>0</v>
      </c>
      <c r="AA37" s="117">
        <f>STOA!J37</f>
        <v>6.03</v>
      </c>
      <c r="AB37" s="117">
        <f>-STOA!P37</f>
        <v>0</v>
      </c>
      <c r="AC37">
        <f t="shared" si="0"/>
        <v>9.3000057025607639</v>
      </c>
      <c r="AD37">
        <f t="shared" si="1"/>
        <v>1047.5188241338894</v>
      </c>
      <c r="AE37">
        <f>'IDT-1'!F37</f>
        <v>4.1189999999999998</v>
      </c>
      <c r="AF37" s="26"/>
      <c r="AG37">
        <f t="shared" si="2"/>
        <v>1051.6378241338894</v>
      </c>
      <c r="AI37" s="75">
        <f>PXIL!J37</f>
        <v>0</v>
      </c>
      <c r="AJ37" s="75">
        <f>PXIL!P37</f>
        <v>0</v>
      </c>
      <c r="AK37" s="75">
        <f>RTM_IEX!J37</f>
        <v>0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12.179700499168053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69.596820030154888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262.014523666797</v>
      </c>
      <c r="P38" s="77">
        <v>74.78</v>
      </c>
      <c r="Q38" s="77">
        <v>26.64</v>
      </c>
      <c r="R38" s="80">
        <v>19.199999999999996</v>
      </c>
      <c r="S38" s="80">
        <v>0</v>
      </c>
      <c r="T38" s="78">
        <f>SUMPRODUCT(LTA!F38:AJ38,LTA!F$101:AJ$101,LTA!F$105:AJ$105)</f>
        <v>63.66</v>
      </c>
      <c r="U38" s="78">
        <f>SUMPRODUCT(LTA!F38:AJ38,LTA!F$102:AJ$102,LTA!F$105:AJ$105)</f>
        <v>471.52000000000004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28.87</v>
      </c>
      <c r="Z38" s="75">
        <f>IEX!P38</f>
        <v>0</v>
      </c>
      <c r="AA38" s="117">
        <f>STOA!J38</f>
        <v>6.03</v>
      </c>
      <c r="AB38" s="117">
        <f>-STOA!P38</f>
        <v>0</v>
      </c>
      <c r="AC38">
        <f t="shared" si="0"/>
        <v>9.2560251889258556</v>
      </c>
      <c r="AD38">
        <f t="shared" si="1"/>
        <v>1042.565019007194</v>
      </c>
      <c r="AE38">
        <f>'IDT-1'!F38</f>
        <v>17.849</v>
      </c>
      <c r="AF38" s="26"/>
      <c r="AG38">
        <f t="shared" si="2"/>
        <v>1060.4140190071939</v>
      </c>
      <c r="AI38" s="75">
        <f>PXIL!J38</f>
        <v>0</v>
      </c>
      <c r="AJ38" s="75">
        <f>PXIL!P38</f>
        <v>0</v>
      </c>
      <c r="AK38" s="75">
        <f>RTM_IEX!J38</f>
        <v>17.329999999999998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7.2500411522633739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69.596820030154888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245.72011646730598</v>
      </c>
      <c r="P39" s="77">
        <v>74.78</v>
      </c>
      <c r="Q39" s="77">
        <v>26.64</v>
      </c>
      <c r="R39" s="80">
        <v>19.199999999999996</v>
      </c>
      <c r="S39" s="80">
        <v>0</v>
      </c>
      <c r="T39" s="78">
        <f>SUMPRODUCT(LTA!F39:AJ39,LTA!F$101:AJ$101,LTA!F$105:AJ$105)</f>
        <v>67.3</v>
      </c>
      <c r="U39" s="78">
        <f>SUMPRODUCT(LTA!F39:AJ39,LTA!F$102:AJ$102,LTA!F$105:AJ$105)</f>
        <v>470.4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29.84</v>
      </c>
      <c r="Z39" s="75">
        <f>IEX!P39</f>
        <v>0</v>
      </c>
      <c r="AA39" s="117">
        <f>STOA!J39</f>
        <v>6.03</v>
      </c>
      <c r="AB39" s="117">
        <f>-STOA!P39</f>
        <v>0</v>
      </c>
      <c r="AC39">
        <f t="shared" si="0"/>
        <v>8.9474614033175737</v>
      </c>
      <c r="AD39">
        <f t="shared" si="1"/>
        <v>1007.8095162464067</v>
      </c>
      <c r="AE39">
        <f>'IDT-1'!F39</f>
        <v>20.138000000000002</v>
      </c>
      <c r="AF39" s="26"/>
      <c r="AG39">
        <f t="shared" si="2"/>
        <v>1027.9475162464066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7.2500411522633739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69.596820030154888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238.81113946530596</v>
      </c>
      <c r="P40" s="77">
        <v>74.78</v>
      </c>
      <c r="Q40" s="77">
        <v>26.64</v>
      </c>
      <c r="R40" s="80">
        <v>19.199999999999996</v>
      </c>
      <c r="S40" s="80">
        <v>0</v>
      </c>
      <c r="T40" s="78">
        <f>SUMPRODUCT(LTA!F40:AJ40,LTA!F$101:AJ$101,LTA!F$105:AJ$105)</f>
        <v>72.38</v>
      </c>
      <c r="U40" s="78">
        <f>SUMPRODUCT(LTA!F40:AJ40,LTA!F$102:AJ$102,LTA!F$105:AJ$105)</f>
        <v>478.76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57.76</v>
      </c>
      <c r="Z40" s="75">
        <f>IEX!P40</f>
        <v>0</v>
      </c>
      <c r="AA40" s="117">
        <f>STOA!J40</f>
        <v>6.03</v>
      </c>
      <c r="AB40" s="117">
        <f>-STOA!P40</f>
        <v>0</v>
      </c>
      <c r="AC40">
        <f t="shared" si="0"/>
        <v>9.7927984056999744</v>
      </c>
      <c r="AD40">
        <f t="shared" si="1"/>
        <v>1103.0252022420241</v>
      </c>
      <c r="AE40">
        <f>'IDT-1'!F40</f>
        <v>36.613999999999997</v>
      </c>
      <c r="AF40" s="26"/>
      <c r="AG40">
        <f t="shared" si="2"/>
        <v>1139.6392022420241</v>
      </c>
      <c r="AI40" s="75">
        <f>PXIL!J40</f>
        <v>0</v>
      </c>
      <c r="AJ40" s="75">
        <f>PXIL!P40</f>
        <v>0</v>
      </c>
      <c r="AK40" s="75">
        <f>RTM_IEX!J40</f>
        <v>61.61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12.079866888519133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69.596820030154888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225.52214110091433</v>
      </c>
      <c r="P41" s="77">
        <v>74.78</v>
      </c>
      <c r="Q41" s="77">
        <v>26.64</v>
      </c>
      <c r="R41" s="80">
        <v>19.199999999999996</v>
      </c>
      <c r="S41" s="80">
        <v>0</v>
      </c>
      <c r="T41" s="78">
        <f>SUMPRODUCT(LTA!F41:AJ41,LTA!F$101:AJ$101,LTA!F$105:AJ$105)</f>
        <v>78.600000000000009</v>
      </c>
      <c r="U41" s="78">
        <f>SUMPRODUCT(LTA!F41:AJ41,LTA!F$102:AJ$102,LTA!F$105:AJ$105)</f>
        <v>486.91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102.03</v>
      </c>
      <c r="Z41" s="75">
        <f>IEX!P41</f>
        <v>0</v>
      </c>
      <c r="AA41" s="117">
        <f>STOA!J41</f>
        <v>6.03</v>
      </c>
      <c r="AB41" s="117">
        <f>-STOA!P41</f>
        <v>0</v>
      </c>
      <c r="AC41">
        <f t="shared" si="0"/>
        <v>10.539309686572377</v>
      </c>
      <c r="AD41">
        <f t="shared" si="1"/>
        <v>1187.109518333016</v>
      </c>
      <c r="AE41">
        <f>'IDT-1'!F41</f>
        <v>29.748999999999999</v>
      </c>
      <c r="AF41" s="26"/>
      <c r="AG41">
        <f t="shared" si="2"/>
        <v>1216.858518333016</v>
      </c>
      <c r="AI41" s="75">
        <f>PXIL!J41</f>
        <v>0</v>
      </c>
      <c r="AJ41" s="75">
        <f>PXIL!P41</f>
        <v>0</v>
      </c>
      <c r="AK41" s="75">
        <f>RTM_IEX!J41</f>
        <v>96.26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12.079866888519133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69.596820030154888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225.52214110091433</v>
      </c>
      <c r="P42" s="77">
        <v>74.78</v>
      </c>
      <c r="Q42" s="77">
        <v>26.64</v>
      </c>
      <c r="R42" s="80">
        <v>19.199999999999996</v>
      </c>
      <c r="S42" s="80">
        <v>0</v>
      </c>
      <c r="T42" s="78">
        <f>SUMPRODUCT(LTA!F42:AJ42,LTA!F$101:AJ$101,LTA!F$105:AJ$105)</f>
        <v>84.77</v>
      </c>
      <c r="U42" s="78">
        <f>SUMPRODUCT(LTA!F42:AJ42,LTA!F$102:AJ$102,LTA!F$105:AJ$105)</f>
        <v>494.95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112.62</v>
      </c>
      <c r="Z42" s="75">
        <f>IEX!P42</f>
        <v>0</v>
      </c>
      <c r="AA42" s="117">
        <f>STOA!J42</f>
        <v>6.03</v>
      </c>
      <c r="AB42" s="117">
        <f>-STOA!P42</f>
        <v>0</v>
      </c>
      <c r="AC42">
        <f t="shared" si="0"/>
        <v>10.715221686572377</v>
      </c>
      <c r="AD42">
        <f t="shared" si="1"/>
        <v>1206.9236063330159</v>
      </c>
      <c r="AE42">
        <f>'IDT-1'!F42</f>
        <v>29.748999999999999</v>
      </c>
      <c r="AF42" s="26"/>
      <c r="AG42">
        <f t="shared" si="2"/>
        <v>1236.6726063330159</v>
      </c>
      <c r="AI42" s="75">
        <f>PXIL!J42</f>
        <v>0</v>
      </c>
      <c r="AJ42" s="75">
        <f>PXIL!P42</f>
        <v>0</v>
      </c>
      <c r="AK42" s="75">
        <f>RTM_IEX!J42</f>
        <v>91.45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12.079866888519133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69.596820030154888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222.25058693716838</v>
      </c>
      <c r="P43" s="77">
        <v>74.78</v>
      </c>
      <c r="Q43" s="77">
        <v>26.64</v>
      </c>
      <c r="R43" s="80">
        <v>19.199999999999996</v>
      </c>
      <c r="S43" s="80">
        <v>0</v>
      </c>
      <c r="T43" s="78">
        <f>SUMPRODUCT(LTA!F43:AJ43,LTA!F$101:AJ$101,LTA!F$105:AJ$105)</f>
        <v>90.26</v>
      </c>
      <c r="U43" s="78">
        <f>SUMPRODUCT(LTA!F43:AJ43,LTA!F$102:AJ$102,LTA!F$105:AJ$105)</f>
        <v>502.18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135.72</v>
      </c>
      <c r="Z43" s="75">
        <f>IEX!P43</f>
        <v>0</v>
      </c>
      <c r="AA43" s="117">
        <f>STOA!J43</f>
        <v>6.03</v>
      </c>
      <c r="AB43" s="117">
        <f>-STOA!P43</f>
        <v>0</v>
      </c>
      <c r="AC43">
        <f t="shared" si="0"/>
        <v>10.527240009931413</v>
      </c>
      <c r="AD43">
        <f t="shared" si="1"/>
        <v>1185.750033845911</v>
      </c>
      <c r="AE43">
        <f>'IDT-1'!F43</f>
        <v>15.561</v>
      </c>
      <c r="AF43" s="26"/>
      <c r="AG43">
        <f t="shared" si="2"/>
        <v>1201.311033845911</v>
      </c>
      <c r="AI43" s="75">
        <f>PXIL!J43</f>
        <v>0</v>
      </c>
      <c r="AJ43" s="75">
        <f>PXIL!P43</f>
        <v>0</v>
      </c>
      <c r="AK43" s="75">
        <f>RTM_IEX!J43</f>
        <v>37.54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12.079866888519133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69.596820030154888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222.25058693716838</v>
      </c>
      <c r="P44" s="77">
        <v>74.78</v>
      </c>
      <c r="Q44" s="77">
        <v>26.64</v>
      </c>
      <c r="R44" s="80">
        <v>19.199999999999996</v>
      </c>
      <c r="S44" s="80">
        <v>0</v>
      </c>
      <c r="T44" s="78">
        <f>SUMPRODUCT(LTA!F44:AJ44,LTA!F$101:AJ$101,LTA!F$105:AJ$105)</f>
        <v>99.6</v>
      </c>
      <c r="U44" s="78">
        <f>SUMPRODUCT(LTA!F44:AJ44,LTA!F$102:AJ$102,LTA!F$105:AJ$105)</f>
        <v>508.4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131.88</v>
      </c>
      <c r="Z44" s="75">
        <f>IEX!P44</f>
        <v>0</v>
      </c>
      <c r="AA44" s="117">
        <f>STOA!J44</f>
        <v>6.03</v>
      </c>
      <c r="AB44" s="117">
        <f>-STOA!P44</f>
        <v>0</v>
      </c>
      <c r="AC44">
        <f t="shared" si="0"/>
        <v>11.003144009931415</v>
      </c>
      <c r="AD44">
        <f t="shared" si="1"/>
        <v>1239.3541298459111</v>
      </c>
      <c r="AE44">
        <f>'IDT-1'!F44</f>
        <v>17.849</v>
      </c>
      <c r="AF44" s="26"/>
      <c r="AG44">
        <f t="shared" si="2"/>
        <v>1257.203129845911</v>
      </c>
      <c r="AI44" s="75">
        <f>PXIL!J44</f>
        <v>0</v>
      </c>
      <c r="AJ44" s="75">
        <f>PXIL!P44</f>
        <v>0</v>
      </c>
      <c r="AK44" s="75">
        <f>RTM_IEX!J44</f>
        <v>79.900000000000006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12.079866888519133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69.596820030154888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222.25058693716838</v>
      </c>
      <c r="P45" s="77">
        <v>74.78</v>
      </c>
      <c r="Q45" s="77">
        <v>26.64</v>
      </c>
      <c r="R45" s="80">
        <v>19.199999999999996</v>
      </c>
      <c r="S45" s="80">
        <v>0</v>
      </c>
      <c r="T45" s="78">
        <f>SUMPRODUCT(LTA!F45:AJ45,LTA!F$101:AJ$101,LTA!F$105:AJ$105)</f>
        <v>98.86</v>
      </c>
      <c r="U45" s="78">
        <f>SUMPRODUCT(LTA!F45:AJ45,LTA!F$102:AJ$102,LTA!F$105:AJ$105)</f>
        <v>511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132.84</v>
      </c>
      <c r="Z45" s="75">
        <f>IEX!P45</f>
        <v>0</v>
      </c>
      <c r="AA45" s="117">
        <f>STOA!J45</f>
        <v>6.03</v>
      </c>
      <c r="AB45" s="117">
        <f>-STOA!P45</f>
        <v>0</v>
      </c>
      <c r="AC45">
        <f t="shared" si="0"/>
        <v>11.121152009931413</v>
      </c>
      <c r="AD45">
        <f t="shared" si="1"/>
        <v>1252.6461218459108</v>
      </c>
      <c r="AE45">
        <f>'IDT-1'!F45</f>
        <v>15.561</v>
      </c>
      <c r="AF45" s="26"/>
      <c r="AG45">
        <f t="shared" si="2"/>
        <v>1268.2071218459107</v>
      </c>
      <c r="AI45" s="75">
        <f>PXIL!J45</f>
        <v>0</v>
      </c>
      <c r="AJ45" s="75">
        <f>PXIL!P45</f>
        <v>0</v>
      </c>
      <c r="AK45" s="75">
        <f>RTM_IEX!J45</f>
        <v>90.49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12.079866888519133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69.596820030154888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222.19925929716837</v>
      </c>
      <c r="P46" s="77">
        <v>74.78</v>
      </c>
      <c r="Q46" s="77">
        <v>26.64</v>
      </c>
      <c r="R46" s="80">
        <v>19.199999999999996</v>
      </c>
      <c r="S46" s="80">
        <v>0</v>
      </c>
      <c r="T46" s="78">
        <f>SUMPRODUCT(LTA!F46:AJ46,LTA!F$101:AJ$101,LTA!F$105:AJ$105)</f>
        <v>98.04</v>
      </c>
      <c r="U46" s="78">
        <f>SUMPRODUCT(LTA!F46:AJ46,LTA!F$102:AJ$102,LTA!F$105:AJ$105)</f>
        <v>515.15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130.91</v>
      </c>
      <c r="Z46" s="75">
        <f>IEX!P46</f>
        <v>0</v>
      </c>
      <c r="AA46" s="117">
        <f>STOA!J46</f>
        <v>6.03</v>
      </c>
      <c r="AB46" s="117">
        <f>-STOA!P46</f>
        <v>0</v>
      </c>
      <c r="AC46">
        <f t="shared" si="0"/>
        <v>11.116036326699412</v>
      </c>
      <c r="AD46">
        <f t="shared" si="1"/>
        <v>1252.0699098891428</v>
      </c>
      <c r="AE46">
        <f>'IDT-1'!F46</f>
        <v>15.561</v>
      </c>
      <c r="AF46" s="26"/>
      <c r="AG46">
        <f t="shared" si="2"/>
        <v>1267.6309098891427</v>
      </c>
      <c r="AI46" s="75">
        <f>PXIL!J46</f>
        <v>0</v>
      </c>
      <c r="AJ46" s="75">
        <f>PXIL!P46</f>
        <v>0</v>
      </c>
      <c r="AK46" s="75">
        <f>RTM_IEX!J46</f>
        <v>88.56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12.079866888519133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69.600000000000009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222.26962794696738</v>
      </c>
      <c r="P47" s="77">
        <v>74.78</v>
      </c>
      <c r="Q47" s="77">
        <v>26.64</v>
      </c>
      <c r="R47" s="80">
        <v>19.199999999999996</v>
      </c>
      <c r="S47" s="80">
        <v>0</v>
      </c>
      <c r="T47" s="78">
        <f>SUMPRODUCT(LTA!F47:AJ47,LTA!F$101:AJ$101,LTA!F$105:AJ$105)</f>
        <v>97.73</v>
      </c>
      <c r="U47" s="78">
        <f>SUMPRODUCT(LTA!F47:AJ47,LTA!F$102:AJ$102,LTA!F$105:AJ$105)</f>
        <v>519.07000000000005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125.14</v>
      </c>
      <c r="Z47" s="75">
        <f>IEX!P47</f>
        <v>0</v>
      </c>
      <c r="AA47" s="117">
        <f>STOA!J47</f>
        <v>6.03</v>
      </c>
      <c r="AB47" s="117">
        <f>-STOA!P47</f>
        <v>0</v>
      </c>
      <c r="AC47">
        <f t="shared" si="0"/>
        <v>10.741891554552282</v>
      </c>
      <c r="AD47">
        <f t="shared" si="1"/>
        <v>1209.9276032809344</v>
      </c>
      <c r="AE47">
        <f>'IDT-1'!F47</f>
        <v>10.984</v>
      </c>
      <c r="AF47" s="26"/>
      <c r="AG47">
        <f t="shared" si="2"/>
        <v>1220.9116032809343</v>
      </c>
      <c r="AI47" s="75">
        <f>PXIL!J47</f>
        <v>0</v>
      </c>
      <c r="AJ47" s="75">
        <f>PXIL!P47</f>
        <v>0</v>
      </c>
      <c r="AK47" s="75">
        <f>RTM_IEX!J47</f>
        <v>48.13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12.079866888519133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69.600000000000009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222.26962794696738</v>
      </c>
      <c r="P48" s="77">
        <v>74.78</v>
      </c>
      <c r="Q48" s="77">
        <v>26.64</v>
      </c>
      <c r="R48" s="80">
        <v>19.199999999999996</v>
      </c>
      <c r="S48" s="80">
        <v>0</v>
      </c>
      <c r="T48" s="78">
        <f>SUMPRODUCT(LTA!F48:AJ48,LTA!F$101:AJ$101,LTA!F$105:AJ$105)</f>
        <v>97.41</v>
      </c>
      <c r="U48" s="78">
        <f>SUMPRODUCT(LTA!F48:AJ48,LTA!F$102:AJ$102,LTA!F$105:AJ$105)</f>
        <v>522.29000000000008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121.29</v>
      </c>
      <c r="Z48" s="75">
        <f>IEX!P48</f>
        <v>0</v>
      </c>
      <c r="AA48" s="117">
        <f>STOA!J48</f>
        <v>6.03</v>
      </c>
      <c r="AB48" s="117">
        <f>-STOA!P48</f>
        <v>0</v>
      </c>
      <c r="AC48">
        <f t="shared" si="0"/>
        <v>11.114747554552281</v>
      </c>
      <c r="AD48">
        <f t="shared" si="1"/>
        <v>1251.9247472809343</v>
      </c>
      <c r="AE48">
        <f>'IDT-1'!F48</f>
        <v>10.984</v>
      </c>
      <c r="AF48" s="26"/>
      <c r="AG48">
        <f t="shared" si="2"/>
        <v>1262.9087472809342</v>
      </c>
      <c r="AI48" s="75">
        <f>PXIL!J48</f>
        <v>0</v>
      </c>
      <c r="AJ48" s="75">
        <f>PXIL!P48</f>
        <v>0</v>
      </c>
      <c r="AK48" s="75">
        <f>RTM_IEX!J48</f>
        <v>91.45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12.079866888519133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225.53002345416741</v>
      </c>
      <c r="P49" s="77">
        <v>74.78</v>
      </c>
      <c r="Q49" s="77">
        <v>26.64</v>
      </c>
      <c r="R49" s="80">
        <v>19.199999999999996</v>
      </c>
      <c r="S49" s="80">
        <v>0</v>
      </c>
      <c r="T49" s="78">
        <f>SUMPRODUCT(LTA!F49:AJ49,LTA!F$101:AJ$101,LTA!F$105:AJ$105)</f>
        <v>97.73</v>
      </c>
      <c r="U49" s="78">
        <f>SUMPRODUCT(LTA!F49:AJ49,LTA!F$102:AJ$102,LTA!F$105:AJ$105)</f>
        <v>524.6400000000001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120.33</v>
      </c>
      <c r="Z49" s="75">
        <f>IEX!P49</f>
        <v>0</v>
      </c>
      <c r="AA49" s="117">
        <f>STOA!J49</f>
        <v>6.03</v>
      </c>
      <c r="AB49" s="117">
        <f>-STOA!P49</f>
        <v>0</v>
      </c>
      <c r="AC49">
        <f t="shared" si="0"/>
        <v>10.438471035015642</v>
      </c>
      <c r="AD49">
        <f t="shared" si="1"/>
        <v>1175.7514193076709</v>
      </c>
      <c r="AE49">
        <f>'IDT-1'!F49</f>
        <v>10.984</v>
      </c>
      <c r="AF49" s="26"/>
      <c r="AG49">
        <f t="shared" si="2"/>
        <v>1186.7354193076708</v>
      </c>
      <c r="AI49" s="75">
        <f>PXIL!J49</f>
        <v>0</v>
      </c>
      <c r="AJ49" s="75">
        <f>PXIL!P49</f>
        <v>0</v>
      </c>
      <c r="AK49" s="75">
        <f>RTM_IEX!J49</f>
        <v>9.6300000000000008</v>
      </c>
      <c r="AL49" s="75">
        <f>RTM_IEX!P49</f>
        <v>0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12.079866888519133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225.53002345416741</v>
      </c>
      <c r="P50" s="77">
        <v>74.78</v>
      </c>
      <c r="Q50" s="77">
        <v>26.64</v>
      </c>
      <c r="R50" s="80">
        <v>19.199999999999996</v>
      </c>
      <c r="S50" s="80">
        <v>0</v>
      </c>
      <c r="T50" s="78">
        <f>SUMPRODUCT(LTA!F50:AJ50,LTA!F$101:AJ$101,LTA!F$105:AJ$105)</f>
        <v>97.82</v>
      </c>
      <c r="U50" s="78">
        <f>SUMPRODUCT(LTA!F50:AJ50,LTA!F$102:AJ$102,LTA!F$105:AJ$105)</f>
        <v>526.53000000000009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111.66</v>
      </c>
      <c r="Z50" s="75">
        <f>IEX!P50</f>
        <v>0</v>
      </c>
      <c r="AA50" s="117">
        <f>STOA!J50</f>
        <v>6.03</v>
      </c>
      <c r="AB50" s="117">
        <f>-STOA!P50</f>
        <v>0</v>
      </c>
      <c r="AC50">
        <f t="shared" si="0"/>
        <v>10.803055035015644</v>
      </c>
      <c r="AD50">
        <f t="shared" si="1"/>
        <v>1216.816835307671</v>
      </c>
      <c r="AE50">
        <f>'IDT-1'!F50</f>
        <v>13.273</v>
      </c>
      <c r="AF50" s="26"/>
      <c r="AG50">
        <f t="shared" si="2"/>
        <v>1230.0898353076709</v>
      </c>
      <c r="AI50" s="75">
        <f>PXIL!J50</f>
        <v>0</v>
      </c>
      <c r="AJ50" s="75">
        <f>PXIL!P50</f>
        <v>0</v>
      </c>
      <c r="AK50" s="75">
        <f>RTM_IEX!J50</f>
        <v>57.75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12.079866888519133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225.87752413378914</v>
      </c>
      <c r="P51" s="77">
        <v>74.78</v>
      </c>
      <c r="Q51" s="77">
        <v>26.64</v>
      </c>
      <c r="R51" s="80">
        <v>19.199999999999996</v>
      </c>
      <c r="S51" s="80">
        <v>0</v>
      </c>
      <c r="T51" s="78">
        <f>SUMPRODUCT(LTA!F51:AJ51,LTA!F$101:AJ$101,LTA!F$105:AJ$105)</f>
        <v>97.87</v>
      </c>
      <c r="U51" s="78">
        <f>SUMPRODUCT(LTA!F51:AJ51,LTA!F$102:AJ$102,LTA!F$105:AJ$105)</f>
        <v>522.41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98.19</v>
      </c>
      <c r="Z51" s="75">
        <f>IEX!P51</f>
        <v>0</v>
      </c>
      <c r="AA51" s="117">
        <f>STOA!J51</f>
        <v>5.93</v>
      </c>
      <c r="AB51" s="117">
        <f>-STOA!P51</f>
        <v>0</v>
      </c>
      <c r="AC51">
        <f t="shared" si="0"/>
        <v>10.269753040996312</v>
      </c>
      <c r="AD51">
        <f t="shared" si="1"/>
        <v>1156.7476379813118</v>
      </c>
      <c r="AE51">
        <f>'IDT-1'!F51</f>
        <v>17.849</v>
      </c>
      <c r="AF51" s="26"/>
      <c r="AG51">
        <f t="shared" si="2"/>
        <v>1174.5966379813117</v>
      </c>
      <c r="AI51" s="75">
        <f>PXIL!J51</f>
        <v>0</v>
      </c>
      <c r="AJ51" s="75">
        <f>PXIL!P51</f>
        <v>0</v>
      </c>
      <c r="AK51" s="75">
        <f>RTM_IEX!J51</f>
        <v>14.44</v>
      </c>
      <c r="AL51" s="75">
        <f>RTM_IEX!P51</f>
        <v>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12.079866888519133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69.599999999999994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225.87752413378914</v>
      </c>
      <c r="P52" s="77">
        <v>74.78</v>
      </c>
      <c r="Q52" s="77">
        <v>26.64</v>
      </c>
      <c r="R52" s="80">
        <v>19.199999999999996</v>
      </c>
      <c r="S52" s="80">
        <v>0</v>
      </c>
      <c r="T52" s="78">
        <f>SUMPRODUCT(LTA!F52:AJ52,LTA!F$101:AJ$101,LTA!F$105:AJ$105)</f>
        <v>97.87</v>
      </c>
      <c r="U52" s="78">
        <f>SUMPRODUCT(LTA!F52:AJ52,LTA!F$102:AJ$102,LTA!F$105:AJ$105)</f>
        <v>523.20999999999992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80.849999999999994</v>
      </c>
      <c r="Z52" s="75">
        <f>IEX!P52</f>
        <v>0</v>
      </c>
      <c r="AA52" s="117">
        <f>STOA!J52</f>
        <v>5.93</v>
      </c>
      <c r="AB52" s="117">
        <f>-STOA!P52</f>
        <v>0</v>
      </c>
      <c r="AC52">
        <f t="shared" si="0"/>
        <v>10.505417040996313</v>
      </c>
      <c r="AD52">
        <f t="shared" si="1"/>
        <v>1183.2919739813119</v>
      </c>
      <c r="AE52">
        <f>'IDT-1'!F52</f>
        <v>22.425999999999998</v>
      </c>
      <c r="AF52" s="26"/>
      <c r="AG52">
        <f t="shared" si="2"/>
        <v>1205.7179739813118</v>
      </c>
      <c r="AI52" s="75">
        <f>PXIL!J52</f>
        <v>0</v>
      </c>
      <c r="AJ52" s="75">
        <f>PXIL!P52</f>
        <v>0</v>
      </c>
      <c r="AK52" s="75">
        <f>RTM_IEX!J52</f>
        <v>57.76</v>
      </c>
      <c r="AL52" s="75">
        <f>RTM_IEX!P52</f>
        <v>0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12.079866888519133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69.599999999999994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224.08693642039796</v>
      </c>
      <c r="P53" s="77">
        <v>74.78</v>
      </c>
      <c r="Q53" s="77">
        <v>26.64</v>
      </c>
      <c r="R53" s="80">
        <v>19.199999999999996</v>
      </c>
      <c r="S53" s="80">
        <v>0</v>
      </c>
      <c r="T53" s="78">
        <f>SUMPRODUCT(LTA!F53:AJ53,LTA!F$101:AJ$101,LTA!F$105:AJ$105)</f>
        <v>97.82</v>
      </c>
      <c r="U53" s="78">
        <f>SUMPRODUCT(LTA!F53:AJ53,LTA!F$102:AJ$102,LTA!F$105:AJ$105)</f>
        <v>523.38000000000011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62.56</v>
      </c>
      <c r="Z53" s="75">
        <f>IEX!P53</f>
        <v>0</v>
      </c>
      <c r="AA53" s="117">
        <f>STOA!J53</f>
        <v>5.93</v>
      </c>
      <c r="AB53" s="117">
        <f>-STOA!P53</f>
        <v>0</v>
      </c>
      <c r="AC53">
        <f t="shared" si="0"/>
        <v>10.414419869118472</v>
      </c>
      <c r="AD53">
        <f t="shared" si="1"/>
        <v>1173.0423834397986</v>
      </c>
      <c r="AE53">
        <f>'IDT-1'!F53</f>
        <v>24.713999999999999</v>
      </c>
      <c r="AF53" s="26"/>
      <c r="AG53">
        <f t="shared" si="2"/>
        <v>1197.7563834397986</v>
      </c>
      <c r="AI53" s="75">
        <f>PXIL!J53</f>
        <v>0</v>
      </c>
      <c r="AJ53" s="75">
        <f>PXIL!P53</f>
        <v>0</v>
      </c>
      <c r="AK53" s="75">
        <f>RTM_IEX!J53</f>
        <v>67.38</v>
      </c>
      <c r="AL53" s="75">
        <f>RTM_IEX!P53</f>
        <v>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12.079866888519133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69.599999999999994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223.94677556706552</v>
      </c>
      <c r="P54" s="77">
        <v>74.78</v>
      </c>
      <c r="Q54" s="77">
        <v>26.64</v>
      </c>
      <c r="R54" s="80">
        <v>19.199999999999996</v>
      </c>
      <c r="S54" s="80">
        <v>0</v>
      </c>
      <c r="T54" s="78">
        <f>SUMPRODUCT(LTA!F54:AJ54,LTA!F$101:AJ$101,LTA!F$105:AJ$105)</f>
        <v>97.74</v>
      </c>
      <c r="U54" s="78">
        <f>SUMPRODUCT(LTA!F54:AJ54,LTA!F$102:AJ$102,LTA!F$105:AJ$105)</f>
        <v>523.04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14.44</v>
      </c>
      <c r="Z54" s="75">
        <f>IEX!P54</f>
        <v>0</v>
      </c>
      <c r="AA54" s="117">
        <f>STOA!J54</f>
        <v>5.93</v>
      </c>
      <c r="AB54" s="117">
        <f>-STOA!P54</f>
        <v>0</v>
      </c>
      <c r="AC54">
        <f t="shared" si="0"/>
        <v>9.986034453609145</v>
      </c>
      <c r="AD54">
        <f t="shared" si="1"/>
        <v>1124.7906080019757</v>
      </c>
      <c r="AE54">
        <f>'IDT-1'!F54</f>
        <v>29.291</v>
      </c>
      <c r="AF54" s="26"/>
      <c r="AG54">
        <f t="shared" si="2"/>
        <v>1154.0816080019756</v>
      </c>
      <c r="AI54" s="75">
        <f>PXIL!J54</f>
        <v>0</v>
      </c>
      <c r="AJ54" s="75">
        <f>PXIL!P54</f>
        <v>0</v>
      </c>
      <c r="AK54" s="75">
        <f>RTM_IEX!J54</f>
        <v>67.38</v>
      </c>
      <c r="AL54" s="75">
        <f>RTM_IEX!P54</f>
        <v>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12.079866888519133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53.339999999999996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219.43677556706555</v>
      </c>
      <c r="P55" s="77">
        <v>74.78</v>
      </c>
      <c r="Q55" s="77">
        <v>26.64</v>
      </c>
      <c r="R55" s="80">
        <v>19.199999999999996</v>
      </c>
      <c r="S55" s="80">
        <v>0</v>
      </c>
      <c r="T55" s="78">
        <f>SUMPRODUCT(LTA!F55:AJ55,LTA!F$101:AJ$101,LTA!F$105:AJ$105)</f>
        <v>97.52</v>
      </c>
      <c r="U55" s="78">
        <f>SUMPRODUCT(LTA!F55:AJ55,LTA!F$102:AJ$102,LTA!F$105:AJ$105)</f>
        <v>521.88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5.93</v>
      </c>
      <c r="AB55" s="117">
        <f>-STOA!P55</f>
        <v>0</v>
      </c>
      <c r="AC55">
        <f t="shared" si="0"/>
        <v>9.0888547086535372</v>
      </c>
      <c r="AD55">
        <f t="shared" si="1"/>
        <v>1019.7177877469312</v>
      </c>
      <c r="AE55">
        <f>'IDT-1'!F55</f>
        <v>0</v>
      </c>
      <c r="AF55" s="26"/>
      <c r="AG55">
        <f t="shared" si="2"/>
        <v>1019.7177877469312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-2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12.079866888519133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53.339999999999996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219.16367626706551</v>
      </c>
      <c r="P56" s="77">
        <v>74.78</v>
      </c>
      <c r="Q56" s="77">
        <v>26.64</v>
      </c>
      <c r="R56" s="80">
        <v>19.199999999999996</v>
      </c>
      <c r="S56" s="80">
        <v>0</v>
      </c>
      <c r="T56" s="78">
        <f>SUMPRODUCT(LTA!F56:AJ56,LTA!F$101:AJ$101,LTA!F$105:AJ$105)</f>
        <v>97.22</v>
      </c>
      <c r="U56" s="78">
        <f>SUMPRODUCT(LTA!F56:AJ56,LTA!F$102:AJ$102,LTA!F$105:AJ$105)</f>
        <v>497.83000000000004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5.93</v>
      </c>
      <c r="AB56" s="117">
        <f>-STOA!P56</f>
        <v>0</v>
      </c>
      <c r="AC56">
        <f t="shared" si="0"/>
        <v>8.9875870926020749</v>
      </c>
      <c r="AD56">
        <f t="shared" si="1"/>
        <v>982.19595606298242</v>
      </c>
      <c r="AE56">
        <f>'IDT-1'!F56</f>
        <v>0</v>
      </c>
      <c r="AF56" s="26"/>
      <c r="AG56">
        <f t="shared" si="2"/>
        <v>982.19595606298242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-15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12.079866888519133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53.339999999999996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219.95534963028538</v>
      </c>
      <c r="P57" s="77">
        <v>74.78</v>
      </c>
      <c r="Q57" s="77">
        <v>26.64</v>
      </c>
      <c r="R57" s="80">
        <v>19.199999999999996</v>
      </c>
      <c r="S57" s="80">
        <v>0</v>
      </c>
      <c r="T57" s="78">
        <f>SUMPRODUCT(LTA!F57:AJ57,LTA!F$101:AJ$101,LTA!F$105:AJ$105)</f>
        <v>97.53</v>
      </c>
      <c r="U57" s="78">
        <f>SUMPRODUCT(LTA!F57:AJ57,LTA!F$102:AJ$102,LTA!F$105:AJ$105)</f>
        <v>508.71000000000004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5.93</v>
      </c>
      <c r="AB57" s="117">
        <f>-STOA!P57</f>
        <v>0</v>
      </c>
      <c r="AC57">
        <f t="shared" si="0"/>
        <v>9.3410699053654813</v>
      </c>
      <c r="AD57">
        <f t="shared" si="1"/>
        <v>1052.144146613439</v>
      </c>
      <c r="AE57">
        <f>'IDT-1'!F57</f>
        <v>0</v>
      </c>
      <c r="AF57" s="26"/>
      <c r="AG57">
        <f t="shared" si="2"/>
        <v>1052.144146613439</v>
      </c>
      <c r="AI57" s="75">
        <f>PXIL!J57</f>
        <v>0</v>
      </c>
      <c r="AJ57" s="75">
        <f>PXIL!P57</f>
        <v>0</v>
      </c>
      <c r="AK57" s="75">
        <f>RTM_IEX!J57</f>
        <v>43.32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12.079866888519133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69.600000000000009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224.46534963028537</v>
      </c>
      <c r="P58" s="77">
        <v>74.78</v>
      </c>
      <c r="Q58" s="77">
        <v>26.64</v>
      </c>
      <c r="R58" s="80">
        <v>19.199999999999996</v>
      </c>
      <c r="S58" s="80">
        <v>0</v>
      </c>
      <c r="T58" s="78">
        <f>SUMPRODUCT(LTA!F58:AJ58,LTA!F$101:AJ$101,LTA!F$105:AJ$105)</f>
        <v>98.39</v>
      </c>
      <c r="U58" s="78">
        <f>SUMPRODUCT(LTA!F58:AJ58,LTA!F$102:AJ$102,LTA!F$105:AJ$105)</f>
        <v>504.85000000000008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5.93</v>
      </c>
      <c r="AB58" s="117">
        <f>-STOA!P58</f>
        <v>0</v>
      </c>
      <c r="AC58">
        <f t="shared" si="0"/>
        <v>9.7515899053654831</v>
      </c>
      <c r="AD58">
        <f t="shared" si="1"/>
        <v>1098.3836266134392</v>
      </c>
      <c r="AE58">
        <f>'IDT-1'!F58</f>
        <v>0</v>
      </c>
      <c r="AF58" s="26"/>
      <c r="AG58">
        <f t="shared" si="2"/>
        <v>1098.3836266134392</v>
      </c>
      <c r="AI58" s="75">
        <f>PXIL!J58</f>
        <v>0</v>
      </c>
      <c r="AJ58" s="75">
        <f>PXIL!P58</f>
        <v>0</v>
      </c>
      <c r="AK58" s="75">
        <f>RTM_IEX!J58</f>
        <v>72.2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12.079866888519133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69.596820030154888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228.19313087839987</v>
      </c>
      <c r="P59" s="77">
        <v>74.78</v>
      </c>
      <c r="Q59" s="77">
        <v>26.64</v>
      </c>
      <c r="R59" s="80">
        <v>19.199999999999996</v>
      </c>
      <c r="S59" s="80">
        <v>0</v>
      </c>
      <c r="T59" s="78">
        <f>SUMPRODUCT(LTA!F59:AJ59,LTA!F$101:AJ$101,LTA!F$105:AJ$105)</f>
        <v>99.29</v>
      </c>
      <c r="U59" s="78">
        <f>SUMPRODUCT(LTA!F59:AJ59,LTA!F$102:AJ$102,LTA!F$105:AJ$105)</f>
        <v>500.67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5.93</v>
      </c>
      <c r="AB59" s="117">
        <f>-STOA!P59</f>
        <v>0</v>
      </c>
      <c r="AC59">
        <f t="shared" si="0"/>
        <v>9.2895423966142499</v>
      </c>
      <c r="AD59">
        <f t="shared" si="1"/>
        <v>1046.3402754004596</v>
      </c>
      <c r="AE59">
        <f>'IDT-1'!F59</f>
        <v>22.248000000000001</v>
      </c>
      <c r="AF59" s="26"/>
      <c r="AG59">
        <f t="shared" si="2"/>
        <v>1068.5882754004597</v>
      </c>
      <c r="AI59" s="75">
        <f>PXIL!J59</f>
        <v>0</v>
      </c>
      <c r="AJ59" s="75">
        <f>PXIL!P59</f>
        <v>0</v>
      </c>
      <c r="AK59" s="75">
        <f>RTM_IEX!J59</f>
        <v>19.25</v>
      </c>
      <c r="AL59" s="75">
        <f>RTM_IEX!P59</f>
        <v>0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12.079866888519133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69.596820030154888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228.19313087839987</v>
      </c>
      <c r="P60" s="77">
        <v>74.78</v>
      </c>
      <c r="Q60" s="77">
        <v>26.64</v>
      </c>
      <c r="R60" s="80">
        <v>19.199999999999996</v>
      </c>
      <c r="S60" s="80">
        <v>0</v>
      </c>
      <c r="T60" s="78">
        <f>SUMPRODUCT(LTA!F60:AJ60,LTA!F$101:AJ$101,LTA!F$105:AJ$105)</f>
        <v>94</v>
      </c>
      <c r="U60" s="78">
        <f>SUMPRODUCT(LTA!F60:AJ60,LTA!F$102:AJ$102,LTA!F$105:AJ$105)</f>
        <v>495.76000000000005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5.93</v>
      </c>
      <c r="AB60" s="117">
        <f>-STOA!P60</f>
        <v>0</v>
      </c>
      <c r="AC60">
        <f t="shared" si="0"/>
        <v>9.6657423966142506</v>
      </c>
      <c r="AD60">
        <f t="shared" si="1"/>
        <v>1088.7140754004597</v>
      </c>
      <c r="AE60">
        <f>'IDT-1'!F60</f>
        <v>35.99</v>
      </c>
      <c r="AF60" s="26"/>
      <c r="AG60">
        <f t="shared" si="2"/>
        <v>1124.7040754004597</v>
      </c>
      <c r="AI60" s="75">
        <f>PXIL!J60</f>
        <v>0</v>
      </c>
      <c r="AJ60" s="75">
        <f>PXIL!P60</f>
        <v>0</v>
      </c>
      <c r="AK60" s="75">
        <f>RTM_IEX!J60</f>
        <v>72.2</v>
      </c>
      <c r="AL60" s="75">
        <f>RTM_IEX!P60</f>
        <v>0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12.079866888519133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69.596820030154888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226.48985918202192</v>
      </c>
      <c r="P61" s="77">
        <v>74.78</v>
      </c>
      <c r="Q61" s="77">
        <v>26.64</v>
      </c>
      <c r="R61" s="80">
        <v>19.199999999999996</v>
      </c>
      <c r="S61" s="80">
        <v>0</v>
      </c>
      <c r="T61" s="78">
        <f>SUMPRODUCT(LTA!F61:AJ61,LTA!F$101:AJ$101,LTA!F$105:AJ$105)</f>
        <v>82.04</v>
      </c>
      <c r="U61" s="78">
        <f>SUMPRODUCT(LTA!F61:AJ61,LTA!F$102:AJ$102,LTA!F$105:AJ$105)</f>
        <v>490.33000000000004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19.25</v>
      </c>
      <c r="Z61" s="75">
        <f>IEX!P61</f>
        <v>0</v>
      </c>
      <c r="AA61" s="117">
        <f>STOA!J61</f>
        <v>5.93</v>
      </c>
      <c r="AB61" s="117">
        <f>-STOA!P61</f>
        <v>0</v>
      </c>
      <c r="AC61">
        <f t="shared" si="0"/>
        <v>9.2265936056861264</v>
      </c>
      <c r="AD61">
        <f t="shared" si="1"/>
        <v>1039.2499524950101</v>
      </c>
      <c r="AE61">
        <f>'IDT-1'!F61</f>
        <v>40.732999999999997</v>
      </c>
      <c r="AF61" s="26"/>
      <c r="AG61">
        <f t="shared" si="2"/>
        <v>1079.9829524950101</v>
      </c>
      <c r="AI61" s="75">
        <f>PXIL!J61</f>
        <v>0</v>
      </c>
      <c r="AJ61" s="75">
        <f>PXIL!P61</f>
        <v>0</v>
      </c>
      <c r="AK61" s="75">
        <f>RTM_IEX!J61</f>
        <v>22.14</v>
      </c>
      <c r="AL61" s="75">
        <f>RTM_IEX!P61</f>
        <v>0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12.079866888519133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69.596820030154888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226.48985918202192</v>
      </c>
      <c r="P62" s="77">
        <v>74.78</v>
      </c>
      <c r="Q62" s="77">
        <v>26.64</v>
      </c>
      <c r="R62" s="80">
        <v>19.199999999999996</v>
      </c>
      <c r="S62" s="80">
        <v>0</v>
      </c>
      <c r="T62" s="78">
        <f>SUMPRODUCT(LTA!F62:AJ62,LTA!F$101:AJ$101,LTA!F$105:AJ$105)</f>
        <v>79.849999999999994</v>
      </c>
      <c r="U62" s="78">
        <f>SUMPRODUCT(LTA!F62:AJ62,LTA!F$102:AJ$102,LTA!F$105:AJ$105)</f>
        <v>484.25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45.24</v>
      </c>
      <c r="Z62" s="75">
        <f>IEX!P62</f>
        <v>0</v>
      </c>
      <c r="AA62" s="117">
        <f>STOA!J62</f>
        <v>5.93</v>
      </c>
      <c r="AB62" s="117">
        <f>-STOA!P62</f>
        <v>0</v>
      </c>
      <c r="AC62">
        <f t="shared" si="0"/>
        <v>9.7806416056861227</v>
      </c>
      <c r="AD62">
        <f t="shared" si="1"/>
        <v>1101.65590449501</v>
      </c>
      <c r="AE62">
        <f>'IDT-1'!F62</f>
        <v>33.868000000000002</v>
      </c>
      <c r="AF62" s="26"/>
      <c r="AG62">
        <f t="shared" si="2"/>
        <v>1135.5239044950099</v>
      </c>
      <c r="AI62" s="75">
        <f>PXIL!J62</f>
        <v>0</v>
      </c>
      <c r="AJ62" s="75">
        <f>PXIL!P62</f>
        <v>0</v>
      </c>
      <c r="AK62" s="75">
        <f>RTM_IEX!J62</f>
        <v>67.38</v>
      </c>
      <c r="AL62" s="75">
        <f>RTM_IEX!P62</f>
        <v>0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11.921182266009852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69.596820030154888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232.54989474120018</v>
      </c>
      <c r="P63" s="77">
        <v>74.78</v>
      </c>
      <c r="Q63" s="77">
        <v>26.64</v>
      </c>
      <c r="R63" s="80">
        <v>19.199999999999996</v>
      </c>
      <c r="S63" s="80">
        <v>0</v>
      </c>
      <c r="T63" s="78">
        <f>SUMPRODUCT(LTA!F63:AJ63,LTA!F$101:AJ$101,LTA!F$105:AJ$105)</f>
        <v>74.98</v>
      </c>
      <c r="U63" s="78">
        <f>SUMPRODUCT(LTA!F63:AJ63,LTA!F$102:AJ$102,LTA!F$105:AJ$105)</f>
        <v>475.66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53.91</v>
      </c>
      <c r="Z63" s="75">
        <f>IEX!P63</f>
        <v>0</v>
      </c>
      <c r="AA63" s="117">
        <f>STOA!J63</f>
        <v>5.93</v>
      </c>
      <c r="AB63" s="117">
        <f>-STOA!P63</f>
        <v>0</v>
      </c>
      <c r="AC63">
        <f t="shared" si="0"/>
        <v>9.239805493928813</v>
      </c>
      <c r="AD63">
        <f t="shared" si="1"/>
        <v>1040.7380915434362</v>
      </c>
      <c r="AE63">
        <f>'IDT-1'!F63</f>
        <v>31.579000000000001</v>
      </c>
      <c r="AF63" s="26"/>
      <c r="AG63">
        <f t="shared" si="2"/>
        <v>1072.3170915434362</v>
      </c>
      <c r="AI63" s="75">
        <f>PXIL!J63</f>
        <v>0</v>
      </c>
      <c r="AJ63" s="75">
        <f>PXIL!P63</f>
        <v>0</v>
      </c>
      <c r="AK63" s="75">
        <f>RTM_IEX!J63</f>
        <v>4.8099999999999996</v>
      </c>
      <c r="AL63" s="75">
        <f>RTM_IEX!P63</f>
        <v>0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11.921182266009852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69.596820030154888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232.54989474120018</v>
      </c>
      <c r="P64" s="77">
        <v>74.78</v>
      </c>
      <c r="Q64" s="77">
        <v>26.64</v>
      </c>
      <c r="R64" s="80">
        <v>19.199999999999996</v>
      </c>
      <c r="S64" s="80">
        <v>0</v>
      </c>
      <c r="T64" s="78">
        <f>SUMPRODUCT(LTA!F64:AJ64,LTA!F$101:AJ$101,LTA!F$105:AJ$105)</f>
        <v>70.06</v>
      </c>
      <c r="U64" s="78">
        <f>SUMPRODUCT(LTA!F64:AJ64,LTA!F$102:AJ$102,LTA!F$105:AJ$105)</f>
        <v>468.16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73.16</v>
      </c>
      <c r="Z64" s="75">
        <f>IEX!P64</f>
        <v>0</v>
      </c>
      <c r="AA64" s="117">
        <f>STOA!J64</f>
        <v>5.93</v>
      </c>
      <c r="AB64" s="117">
        <f>-STOA!P64</f>
        <v>0</v>
      </c>
      <c r="AC64">
        <f t="shared" si="0"/>
        <v>9.7658694939288129</v>
      </c>
      <c r="AD64">
        <f t="shared" si="1"/>
        <v>1099.9920275434361</v>
      </c>
      <c r="AE64">
        <f>'IDT-1'!F64</f>
        <v>22.425999999999998</v>
      </c>
      <c r="AF64" s="26"/>
      <c r="AG64">
        <f t="shared" si="2"/>
        <v>1122.418027543436</v>
      </c>
      <c r="AI64" s="75">
        <f>PXIL!J64</f>
        <v>0</v>
      </c>
      <c r="AJ64" s="75">
        <f>PXIL!P64</f>
        <v>0</v>
      </c>
      <c r="AK64" s="75">
        <f>RTM_IEX!J64</f>
        <v>57.76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11.921182266009852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69.599999999999994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232.17158272920017</v>
      </c>
      <c r="P65" s="77">
        <v>74.78</v>
      </c>
      <c r="Q65" s="77">
        <v>26.64</v>
      </c>
      <c r="R65" s="80">
        <v>19.199999999999996</v>
      </c>
      <c r="S65" s="80">
        <v>0</v>
      </c>
      <c r="T65" s="78">
        <f>SUMPRODUCT(LTA!F65:AJ65,LTA!F$101:AJ$101,LTA!F$105:AJ$105)</f>
        <v>58.430000000000007</v>
      </c>
      <c r="U65" s="78">
        <f>SUMPRODUCT(LTA!F65:AJ65,LTA!F$102:AJ$102,LTA!F$105:AJ$105)</f>
        <v>460.16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98.19</v>
      </c>
      <c r="Z65" s="75">
        <f>IEX!P65</f>
        <v>0</v>
      </c>
      <c r="AA65" s="117">
        <f>STOA!J65</f>
        <v>5.93</v>
      </c>
      <c r="AB65" s="117">
        <f>-STOA!P65</f>
        <v>0</v>
      </c>
      <c r="AC65">
        <f t="shared" si="0"/>
        <v>9.5135283319578505</v>
      </c>
      <c r="AD65">
        <f t="shared" si="1"/>
        <v>1071.5692366632522</v>
      </c>
      <c r="AE65">
        <f>'IDT-1'!F65</f>
        <v>13.273</v>
      </c>
      <c r="AF65" s="26"/>
      <c r="AG65">
        <f t="shared" si="2"/>
        <v>1084.8422366632522</v>
      </c>
      <c r="AI65" s="75">
        <f>PXIL!J65</f>
        <v>0</v>
      </c>
      <c r="AJ65" s="75">
        <f>PXIL!P65</f>
        <v>0</v>
      </c>
      <c r="AK65" s="75">
        <f>RTM_IEX!J65</f>
        <v>24.06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12.079866888519133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69.599999999999994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232.17158272920017</v>
      </c>
      <c r="P66" s="77">
        <v>74.78</v>
      </c>
      <c r="Q66" s="77">
        <v>26.64</v>
      </c>
      <c r="R66" s="80">
        <v>19.199999999999996</v>
      </c>
      <c r="S66" s="80">
        <v>0</v>
      </c>
      <c r="T66" s="78">
        <f>SUMPRODUCT(LTA!F66:AJ66,LTA!F$101:AJ$101,LTA!F$105:AJ$105)</f>
        <v>50.05</v>
      </c>
      <c r="U66" s="78">
        <f>SUMPRODUCT(LTA!F66:AJ66,LTA!F$102:AJ$102,LTA!F$105:AJ$105)</f>
        <v>451.83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115.51</v>
      </c>
      <c r="Z66" s="75">
        <f>IEX!P66</f>
        <v>0</v>
      </c>
      <c r="AA66" s="117">
        <f>STOA!J66</f>
        <v>5.93</v>
      </c>
      <c r="AB66" s="117">
        <f>-STOA!P66</f>
        <v>0</v>
      </c>
      <c r="AC66">
        <f t="shared" si="0"/>
        <v>9.520380756635932</v>
      </c>
      <c r="AD66">
        <f t="shared" si="1"/>
        <v>1072.3410688610834</v>
      </c>
      <c r="AE66">
        <f>'IDT-1'!F66</f>
        <v>8.6959999999999997</v>
      </c>
      <c r="AF66" s="26"/>
      <c r="AG66">
        <f t="shared" si="2"/>
        <v>1081.0370688610833</v>
      </c>
      <c r="AI66" s="75">
        <f>PXIL!J66</f>
        <v>0</v>
      </c>
      <c r="AJ66" s="75">
        <f>PXIL!P66</f>
        <v>0</v>
      </c>
      <c r="AK66" s="75">
        <f>RTM_IEX!J66</f>
        <v>24.07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12.079866888519133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238.91527550071069</v>
      </c>
      <c r="P67" s="77">
        <v>74.78</v>
      </c>
      <c r="Q67" s="77">
        <v>26.64</v>
      </c>
      <c r="R67" s="80">
        <v>19.199999999999996</v>
      </c>
      <c r="S67" s="80">
        <v>0</v>
      </c>
      <c r="T67" s="78">
        <f>SUMPRODUCT(LTA!F67:AJ67,LTA!F$101:AJ$101,LTA!F$105:AJ$105)</f>
        <v>42.320000000000007</v>
      </c>
      <c r="U67" s="78">
        <f>SUMPRODUCT(LTA!F67:AJ67,LTA!F$102:AJ$102,LTA!F$105:AJ$105)</f>
        <v>441.87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125.14</v>
      </c>
      <c r="Z67" s="75">
        <f>IEX!P67</f>
        <v>0</v>
      </c>
      <c r="AA67" s="117">
        <f>STOA!J67</f>
        <v>6.03</v>
      </c>
      <c r="AB67" s="117">
        <f>-STOA!P67</f>
        <v>0</v>
      </c>
      <c r="AC67">
        <f t="shared" si="0"/>
        <v>9.4310331658581532</v>
      </c>
      <c r="AD67">
        <f t="shared" si="1"/>
        <v>1032.1441092233715</v>
      </c>
      <c r="AE67">
        <f>'IDT-1'!F67</f>
        <v>4.1189999999999998</v>
      </c>
      <c r="AF67" s="26"/>
      <c r="AG67">
        <f t="shared" si="2"/>
        <v>1036.2631092233714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-15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12.079866888519133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69.599999999999994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242.8787838885107</v>
      </c>
      <c r="P68" s="77">
        <v>74.78</v>
      </c>
      <c r="Q68" s="77">
        <v>26.64</v>
      </c>
      <c r="R68" s="80">
        <v>16.059999999999995</v>
      </c>
      <c r="S68" s="80">
        <v>0</v>
      </c>
      <c r="T68" s="78">
        <f>SUMPRODUCT(LTA!F68:AJ68,LTA!F$101:AJ$101,LTA!F$105:AJ$105)</f>
        <v>38.380000000000003</v>
      </c>
      <c r="U68" s="78">
        <f>SUMPRODUCT(LTA!F68:AJ68,LTA!F$102:AJ$102,LTA!F$105:AJ$105)</f>
        <v>431.09000000000003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141.5</v>
      </c>
      <c r="Z68" s="75">
        <f>IEX!P68</f>
        <v>0</v>
      </c>
      <c r="AA68" s="117">
        <f>STOA!J68</f>
        <v>6.03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9.700756126837863</v>
      </c>
      <c r="AD68">
        <f t="shared" ref="AD68:AD98" si="4">SUM(B68:AB68,AI68:AR68)-AC68</f>
        <v>1092.6578946501918</v>
      </c>
      <c r="AE68">
        <f>'IDT-1'!F68</f>
        <v>0</v>
      </c>
      <c r="AF68" s="26"/>
      <c r="AG68">
        <f t="shared" ref="AG68:AG98" si="5">SUM(AD68:AF68)</f>
        <v>1092.6578946501918</v>
      </c>
      <c r="AI68" s="75">
        <f>PXIL!J68</f>
        <v>0</v>
      </c>
      <c r="AJ68" s="75">
        <f>PXIL!P68</f>
        <v>0</v>
      </c>
      <c r="AK68" s="75">
        <f>RTM_IEX!J68</f>
        <v>43.32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12.079866888519133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69.599999999999994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248.97854208221426</v>
      </c>
      <c r="P69" s="77">
        <v>74.78</v>
      </c>
      <c r="Q69" s="77">
        <v>26.64</v>
      </c>
      <c r="R69" s="80">
        <v>13.1</v>
      </c>
      <c r="S69" s="80">
        <v>0</v>
      </c>
      <c r="T69" s="78">
        <f>SUMPRODUCT(LTA!F69:AJ69,LTA!F$101:AJ$101,LTA!F$105:AJ$105)</f>
        <v>30.52</v>
      </c>
      <c r="U69" s="78">
        <f>SUMPRODUCT(LTA!F69:AJ69,LTA!F$102:AJ$102,LTA!F$105:AJ$105)</f>
        <v>418.48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154.97999999999999</v>
      </c>
      <c r="Z69" s="75">
        <f>IEX!P69</f>
        <v>0</v>
      </c>
      <c r="AA69" s="117">
        <f>STOA!J69</f>
        <v>6.03</v>
      </c>
      <c r="AB69" s="117">
        <f>-STOA!P69</f>
        <v>0</v>
      </c>
      <c r="AC69">
        <f t="shared" si="3"/>
        <v>9.6245459989424536</v>
      </c>
      <c r="AD69">
        <f t="shared" si="4"/>
        <v>1084.0738629717907</v>
      </c>
      <c r="AE69">
        <f>'IDT-1'!F69</f>
        <v>0</v>
      </c>
      <c r="AF69" s="26"/>
      <c r="AG69">
        <f t="shared" si="5"/>
        <v>1084.0738629717907</v>
      </c>
      <c r="AI69" s="75">
        <f>PXIL!J69</f>
        <v>0</v>
      </c>
      <c r="AJ69" s="75">
        <f>PXIL!P69</f>
        <v>0</v>
      </c>
      <c r="AK69" s="75">
        <f>RTM_IEX!J69</f>
        <v>38.51</v>
      </c>
      <c r="AL69" s="75">
        <f>RTM_IEX!P69</f>
        <v>0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12.079866888519133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69.599999999999994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254.26376323686114</v>
      </c>
      <c r="P70" s="77">
        <v>74.78</v>
      </c>
      <c r="Q70" s="77">
        <v>26.64</v>
      </c>
      <c r="R70" s="80">
        <v>7.3499999999999988</v>
      </c>
      <c r="S70" s="80">
        <v>0</v>
      </c>
      <c r="T70" s="78">
        <f>SUMPRODUCT(LTA!F70:AJ70,LTA!F$101:AJ$101,LTA!F$105:AJ$105)</f>
        <v>22.529999999999998</v>
      </c>
      <c r="U70" s="78">
        <f>SUMPRODUCT(LTA!F70:AJ70,LTA!F$102:AJ$102,LTA!F$105:AJ$105)</f>
        <v>409.52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179.04</v>
      </c>
      <c r="Z70" s="75">
        <f>IEX!P70</f>
        <v>0</v>
      </c>
      <c r="AA70" s="117">
        <f>STOA!J70</f>
        <v>6.03</v>
      </c>
      <c r="AB70" s="117">
        <f>-STOA!P70</f>
        <v>0</v>
      </c>
      <c r="AC70">
        <f t="shared" si="3"/>
        <v>9.6829359451033472</v>
      </c>
      <c r="AD70">
        <f t="shared" si="4"/>
        <v>1090.650694180277</v>
      </c>
      <c r="AE70">
        <f>'IDT-1'!F70</f>
        <v>0</v>
      </c>
      <c r="AF70" s="26"/>
      <c r="AG70">
        <f t="shared" si="5"/>
        <v>1090.650694180277</v>
      </c>
      <c r="AI70" s="75">
        <f>PXIL!J70</f>
        <v>0</v>
      </c>
      <c r="AJ70" s="75">
        <f>PXIL!P70</f>
        <v>0</v>
      </c>
      <c r="AK70" s="75">
        <f>RTM_IEX!J70</f>
        <v>38.5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12.079866888519133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69.599999999999994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250.21294089656118</v>
      </c>
      <c r="P71" s="77">
        <v>74.78</v>
      </c>
      <c r="Q71" s="77">
        <v>26.64</v>
      </c>
      <c r="R71" s="80">
        <v>2.65</v>
      </c>
      <c r="S71" s="80">
        <v>0</v>
      </c>
      <c r="T71" s="78">
        <f>SUMPRODUCT(LTA!F71:AJ71,LTA!F$101:AJ$101,LTA!F$105:AJ$105)</f>
        <v>17.97</v>
      </c>
      <c r="U71" s="78">
        <f>SUMPRODUCT(LTA!F71:AJ71,LTA!F$102:AJ$102,LTA!F$105:AJ$105)</f>
        <v>401.86999999999995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198.3</v>
      </c>
      <c r="Z71" s="75">
        <f>IEX!P71</f>
        <v>0</v>
      </c>
      <c r="AA71" s="117">
        <f>STOA!J71</f>
        <v>6.03</v>
      </c>
      <c r="AB71" s="117">
        <f>-STOA!P71</f>
        <v>0</v>
      </c>
      <c r="AC71">
        <f t="shared" si="3"/>
        <v>9.3291687085087052</v>
      </c>
      <c r="AD71">
        <f t="shared" si="4"/>
        <v>1050.8036390765715</v>
      </c>
      <c r="AE71">
        <f>'IDT-1'!F71</f>
        <v>0</v>
      </c>
      <c r="AF71" s="26"/>
      <c r="AG71">
        <f t="shared" si="5"/>
        <v>1050.8036390765715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0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8.7052037444933923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69.599999999999994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260.2867633099612</v>
      </c>
      <c r="P72" s="77">
        <v>74.78</v>
      </c>
      <c r="Q72" s="77">
        <v>26.64</v>
      </c>
      <c r="R72" s="80">
        <v>0.26</v>
      </c>
      <c r="S72" s="80">
        <v>0</v>
      </c>
      <c r="T72" s="78">
        <f>SUMPRODUCT(LTA!F72:AJ72,LTA!F$101:AJ$101,LTA!F$105:AJ$105)</f>
        <v>11.33</v>
      </c>
      <c r="U72" s="78">
        <f>SUMPRODUCT(LTA!F72:AJ72,LTA!F$102:AJ$102,LTA!F$105:AJ$105)</f>
        <v>396.83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217.54</v>
      </c>
      <c r="Z72" s="75">
        <f>IEX!P72</f>
        <v>0</v>
      </c>
      <c r="AA72" s="117">
        <f>STOA!J72</f>
        <v>6.03</v>
      </c>
      <c r="AB72" s="117">
        <f>-STOA!P72</f>
        <v>0</v>
      </c>
      <c r="AC72">
        <f t="shared" si="3"/>
        <v>9.4336173100792013</v>
      </c>
      <c r="AD72">
        <f t="shared" si="4"/>
        <v>1062.5683497443754</v>
      </c>
      <c r="AE72">
        <f>'IDT-1'!F72</f>
        <v>0</v>
      </c>
      <c r="AF72" s="26"/>
      <c r="AG72">
        <f t="shared" si="5"/>
        <v>1062.5683497443754</v>
      </c>
      <c r="AI72" s="75">
        <f>PXIL!J72</f>
        <v>0</v>
      </c>
      <c r="AJ72" s="75">
        <f>PXIL!P72</f>
        <v>0</v>
      </c>
      <c r="AK72" s="75">
        <f>RTM_IEX!J72</f>
        <v>0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8.7052037444933923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69.598905746403588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284.92537738846119</v>
      </c>
      <c r="P73" s="77">
        <v>74.78</v>
      </c>
      <c r="Q73" s="77">
        <v>26.64</v>
      </c>
      <c r="R73" s="80">
        <v>0</v>
      </c>
      <c r="S73" s="80">
        <v>0</v>
      </c>
      <c r="T73" s="78">
        <f>SUMPRODUCT(LTA!F73:AJ73,LTA!F$101:AJ$101,LTA!F$105:AJ$105)</f>
        <v>6</v>
      </c>
      <c r="U73" s="78">
        <f>SUMPRODUCT(LTA!F73:AJ73,LTA!F$102:AJ$102,LTA!F$105:AJ$105)</f>
        <v>397.34999999999997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206.96</v>
      </c>
      <c r="Z73" s="75">
        <f>IEX!P73</f>
        <v>0</v>
      </c>
      <c r="AA73" s="117">
        <f>STOA!J73</f>
        <v>6.03</v>
      </c>
      <c r="AB73" s="117">
        <f>-STOA!P73</f>
        <v>0</v>
      </c>
      <c r="AC73">
        <f t="shared" si="3"/>
        <v>9.5127074845383515</v>
      </c>
      <c r="AD73">
        <f t="shared" si="4"/>
        <v>1071.4767793948197</v>
      </c>
      <c r="AE73">
        <f>'IDT-1'!F73</f>
        <v>0</v>
      </c>
      <c r="AF73" s="26"/>
      <c r="AG73">
        <f t="shared" si="5"/>
        <v>1071.4767793948197</v>
      </c>
      <c r="AI73" s="75">
        <f>PXIL!J73</f>
        <v>0</v>
      </c>
      <c r="AJ73" s="75">
        <f>PXIL!P73</f>
        <v>0</v>
      </c>
      <c r="AK73" s="75">
        <f>RTM_IEX!J73</f>
        <v>0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12.079866888519133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301.38383082476128</v>
      </c>
      <c r="P74" s="77">
        <v>74.78</v>
      </c>
      <c r="Q74" s="77">
        <v>26.64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398.28999999999996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205.04</v>
      </c>
      <c r="Z74" s="75">
        <f>IEX!P74</f>
        <v>0</v>
      </c>
      <c r="AA74" s="117">
        <f>STOA!J74</f>
        <v>6.03</v>
      </c>
      <c r="AB74" s="117">
        <f>-STOA!P74</f>
        <v>0</v>
      </c>
      <c r="AC74">
        <f t="shared" si="3"/>
        <v>9.6551186299990253</v>
      </c>
      <c r="AD74">
        <f t="shared" si="4"/>
        <v>1087.5174529607993</v>
      </c>
      <c r="AE74">
        <f>'IDT-1'!F74</f>
        <v>0</v>
      </c>
      <c r="AF74" s="26"/>
      <c r="AG74">
        <f t="shared" si="5"/>
        <v>1087.5174529607993</v>
      </c>
      <c r="AI74" s="75">
        <f>PXIL!J74</f>
        <v>0</v>
      </c>
      <c r="AJ74" s="75">
        <f>PXIL!P74</f>
        <v>0</v>
      </c>
      <c r="AK74" s="75">
        <f>RTM_IEX!J74</f>
        <v>0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12.171567305098463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320.04049351066124</v>
      </c>
      <c r="P75" s="77">
        <v>74.78</v>
      </c>
      <c r="Q75" s="77">
        <v>26.64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398.8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198.29</v>
      </c>
      <c r="Z75" s="75">
        <f>IEX!P75</f>
        <v>0</v>
      </c>
      <c r="AA75" s="117">
        <f>STOA!J75</f>
        <v>6.12</v>
      </c>
      <c r="AB75" s="117">
        <f>-STOA!P75</f>
        <v>0</v>
      </c>
      <c r="AC75">
        <f t="shared" si="3"/>
        <v>10.166120225300844</v>
      </c>
      <c r="AD75">
        <f t="shared" si="4"/>
        <v>1145.0748144679769</v>
      </c>
      <c r="AE75">
        <f>'IDT-1'!F75</f>
        <v>0</v>
      </c>
      <c r="AF75" s="26"/>
      <c r="AG75">
        <f t="shared" si="5"/>
        <v>1145.0748144679769</v>
      </c>
      <c r="AI75" s="75">
        <f>PXIL!J75</f>
        <v>0</v>
      </c>
      <c r="AJ75" s="75">
        <f>PXIL!P75</f>
        <v>0</v>
      </c>
      <c r="AK75" s="75">
        <f>RTM_IEX!J75</f>
        <v>48.13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12.171567305098463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69.598873877518002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349.5694819910612</v>
      </c>
      <c r="P76" s="77">
        <v>74.78</v>
      </c>
      <c r="Q76" s="77">
        <v>26.64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399.46999999999997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180</v>
      </c>
      <c r="Z76" s="75">
        <f>IEX!P76</f>
        <v>0</v>
      </c>
      <c r="AA76" s="117">
        <f>STOA!J76</f>
        <v>6.12</v>
      </c>
      <c r="AB76" s="117">
        <f>-STOA!P76</f>
        <v>0</v>
      </c>
      <c r="AC76">
        <f t="shared" si="3"/>
        <v>10.265023323928363</v>
      </c>
      <c r="AD76">
        <f t="shared" si="4"/>
        <v>1156.2148998497494</v>
      </c>
      <c r="AE76">
        <f>'IDT-1'!F76</f>
        <v>6.8650000000000002</v>
      </c>
      <c r="AF76" s="26"/>
      <c r="AG76">
        <f t="shared" si="5"/>
        <v>1163.0798998497494</v>
      </c>
      <c r="AI76" s="75">
        <f>PXIL!J76</f>
        <v>0</v>
      </c>
      <c r="AJ76" s="75">
        <f>PXIL!P76</f>
        <v>0</v>
      </c>
      <c r="AK76" s="75">
        <f>RTM_IEX!J76</f>
        <v>48.13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12.171567305098463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352.82987749826117</v>
      </c>
      <c r="P77" s="77">
        <v>74.78</v>
      </c>
      <c r="Q77" s="77">
        <v>26.64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400.21999999999997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160.75</v>
      </c>
      <c r="Z77" s="75">
        <f>IEX!P77</f>
        <v>0</v>
      </c>
      <c r="AA77" s="117">
        <f>STOA!J77</f>
        <v>6.12</v>
      </c>
      <c r="AB77" s="117">
        <f>-STOA!P77</f>
        <v>0</v>
      </c>
      <c r="AC77">
        <f t="shared" si="3"/>
        <v>10.130924714269565</v>
      </c>
      <c r="AD77">
        <f t="shared" si="4"/>
        <v>1141.11052008909</v>
      </c>
      <c r="AE77">
        <f>'IDT-1'!F77</f>
        <v>11.442</v>
      </c>
      <c r="AF77" s="26"/>
      <c r="AG77">
        <f t="shared" si="5"/>
        <v>1152.55252008909</v>
      </c>
      <c r="AI77" s="75">
        <f>PXIL!J77</f>
        <v>0</v>
      </c>
      <c r="AJ77" s="75">
        <f>PXIL!P77</f>
        <v>0</v>
      </c>
      <c r="AK77" s="75">
        <f>RTM_IEX!J77</f>
        <v>48.13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12.171567305098463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352.82987749826117</v>
      </c>
      <c r="P78" s="77">
        <v>74.78</v>
      </c>
      <c r="Q78" s="77">
        <v>26.64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400.56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135.72</v>
      </c>
      <c r="Z78" s="75">
        <f>IEX!P78</f>
        <v>0</v>
      </c>
      <c r="AA78" s="117">
        <f>STOA!J78</f>
        <v>6.12</v>
      </c>
      <c r="AB78" s="117">
        <f>-STOA!P78</f>
        <v>0</v>
      </c>
      <c r="AC78">
        <f t="shared" si="3"/>
        <v>9.4901087142695637</v>
      </c>
      <c r="AD78">
        <f t="shared" si="4"/>
        <v>1068.9313360890899</v>
      </c>
      <c r="AE78">
        <f>'IDT-1'!F78</f>
        <v>20.594999999999999</v>
      </c>
      <c r="AF78" s="26"/>
      <c r="AG78">
        <f t="shared" si="5"/>
        <v>1089.5263360890899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0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12.171567305098463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69.599999999999994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344.42821467146121</v>
      </c>
      <c r="P79" s="77">
        <v>74.78</v>
      </c>
      <c r="Q79" s="77">
        <v>26.64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400.35999999999996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119.36</v>
      </c>
      <c r="Z79" s="75">
        <f>IEX!P79</f>
        <v>0</v>
      </c>
      <c r="AA79" s="117">
        <f>STOA!J79</f>
        <v>6.12</v>
      </c>
      <c r="AB79" s="117">
        <f>-STOA!P79</f>
        <v>0</v>
      </c>
      <c r="AC79">
        <f t="shared" si="3"/>
        <v>9.4398460813937231</v>
      </c>
      <c r="AD79">
        <f t="shared" si="4"/>
        <v>1063.2699358951659</v>
      </c>
      <c r="AE79">
        <f>'IDT-1'!F79</f>
        <v>35</v>
      </c>
      <c r="AF79" s="26"/>
      <c r="AG79">
        <f t="shared" si="5"/>
        <v>1098.2699358951659</v>
      </c>
      <c r="AI79" s="75">
        <f>PXIL!J79</f>
        <v>0</v>
      </c>
      <c r="AJ79" s="75">
        <f>PXIL!P79</f>
        <v>0</v>
      </c>
      <c r="AK79" s="75">
        <f>RTM_IEX!J79</f>
        <v>19.25</v>
      </c>
      <c r="AL79" s="75">
        <f>RTM_IEX!P79</f>
        <v>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12.171567305098463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343.30012633206121</v>
      </c>
      <c r="P80" s="77">
        <v>74.78</v>
      </c>
      <c r="Q80" s="77">
        <v>26.64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399.7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75.08</v>
      </c>
      <c r="Z80" s="75">
        <f>IEX!P80</f>
        <v>0</v>
      </c>
      <c r="AA80" s="117">
        <f>STOA!J80</f>
        <v>6.12</v>
      </c>
      <c r="AB80" s="117">
        <f>-STOA!P80</f>
        <v>0</v>
      </c>
      <c r="AC80">
        <f t="shared" si="3"/>
        <v>9.0344469040070052</v>
      </c>
      <c r="AD80">
        <f t="shared" si="4"/>
        <v>1017.6072467331527</v>
      </c>
      <c r="AE80">
        <f>'IDT-1'!F80</f>
        <v>67</v>
      </c>
      <c r="AF80" s="26"/>
      <c r="AG80">
        <f t="shared" si="5"/>
        <v>1084.6072467331528</v>
      </c>
      <c r="AI80" s="75">
        <f>PXIL!J80</f>
        <v>0</v>
      </c>
      <c r="AJ80" s="75">
        <f>PXIL!P80</f>
        <v>0</v>
      </c>
      <c r="AK80" s="75">
        <f>RTM_IEX!J80</f>
        <v>19.25</v>
      </c>
      <c r="AL80" s="75">
        <f>RTM_IEX!P80</f>
        <v>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12.171567305098463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69.600000000000009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343.30012633206121</v>
      </c>
      <c r="P81" s="77">
        <v>74.78</v>
      </c>
      <c r="Q81" s="77">
        <v>26.64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399.16999999999996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28.88</v>
      </c>
      <c r="Z81" s="75">
        <f>IEX!P81</f>
        <v>0</v>
      </c>
      <c r="AA81" s="117">
        <f>STOA!J81</f>
        <v>6.12</v>
      </c>
      <c r="AB81" s="117">
        <f>-STOA!P81</f>
        <v>0</v>
      </c>
      <c r="AC81">
        <f t="shared" si="3"/>
        <v>8.586994816839935</v>
      </c>
      <c r="AD81">
        <f t="shared" si="4"/>
        <v>937.07469882031967</v>
      </c>
      <c r="AE81">
        <f>'IDT-1'!F81</f>
        <v>95</v>
      </c>
      <c r="AF81" s="26"/>
      <c r="AG81">
        <f t="shared" si="5"/>
        <v>1032.0746988203196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-15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12.171567305098463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69.600000000000009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332.62355460766122</v>
      </c>
      <c r="P82" s="77">
        <v>74.78</v>
      </c>
      <c r="Q82" s="77">
        <v>26.64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398.57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6.12</v>
      </c>
      <c r="AB82" s="117">
        <f>-STOA!P82</f>
        <v>0</v>
      </c>
      <c r="AC82">
        <f t="shared" si="3"/>
        <v>8.1004450728322848</v>
      </c>
      <c r="AD82">
        <f t="shared" si="4"/>
        <v>912.40467683992733</v>
      </c>
      <c r="AE82">
        <f>'IDT-1'!F82</f>
        <v>100.447</v>
      </c>
      <c r="AF82" s="26"/>
      <c r="AG82">
        <f t="shared" si="5"/>
        <v>1012.8516768399273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0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12.171567305098463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69.600000000000009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322.27771557361541</v>
      </c>
      <c r="P83" s="77">
        <v>74.78</v>
      </c>
      <c r="Q83" s="77">
        <v>26.64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395.85999999999996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53.91</v>
      </c>
      <c r="Z83" s="75">
        <f>IEX!P83</f>
        <v>0</v>
      </c>
      <c r="AA83" s="117">
        <f>STOA!J83</f>
        <v>6.22</v>
      </c>
      <c r="AB83" s="117">
        <f>-STOA!P83</f>
        <v>0</v>
      </c>
      <c r="AC83">
        <f t="shared" si="3"/>
        <v>8.4608416893326837</v>
      </c>
      <c r="AD83">
        <f t="shared" si="4"/>
        <v>952.9984411893812</v>
      </c>
      <c r="AE83">
        <f>'IDT-1'!F83</f>
        <v>22.425999999999998</v>
      </c>
      <c r="AF83" s="26"/>
      <c r="AG83">
        <f t="shared" si="5"/>
        <v>975.42444118938124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12.171567305098463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69.600000000000009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302.54543405321539</v>
      </c>
      <c r="P84" s="77">
        <v>74.78</v>
      </c>
      <c r="Q84" s="77">
        <v>26.64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395.82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15.4</v>
      </c>
      <c r="Z84" s="75">
        <f>IEX!P84</f>
        <v>0</v>
      </c>
      <c r="AA84" s="117">
        <f>STOA!J84</f>
        <v>6.22</v>
      </c>
      <c r="AB84" s="117">
        <f>-STOA!P84</f>
        <v>0</v>
      </c>
      <c r="AC84">
        <f t="shared" si="3"/>
        <v>8.3714136119531624</v>
      </c>
      <c r="AD84">
        <f t="shared" si="4"/>
        <v>942.92558774636063</v>
      </c>
      <c r="AE84">
        <f>'IDT-1'!F84</f>
        <v>40.732999999999997</v>
      </c>
      <c r="AF84" s="26"/>
      <c r="AG84">
        <f t="shared" si="5"/>
        <v>983.65858774636058</v>
      </c>
      <c r="AI84" s="75">
        <f>PXIL!J84</f>
        <v>0</v>
      </c>
      <c r="AJ84" s="75">
        <f>PXIL!P84</f>
        <v>0</v>
      </c>
      <c r="AK84" s="75">
        <f>RTM_IEX!J84</f>
        <v>48.12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12.171567305098463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69.600000000000009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291.80782996251253</v>
      </c>
      <c r="P85" s="77">
        <v>74.78</v>
      </c>
      <c r="Q85" s="77">
        <v>26.64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395.78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0</v>
      </c>
      <c r="AA85" s="117">
        <f>STOA!J85</f>
        <v>6.22</v>
      </c>
      <c r="AB85" s="117">
        <f>-STOA!P85</f>
        <v>0</v>
      </c>
      <c r="AC85">
        <f t="shared" si="3"/>
        <v>7.7175946959549773</v>
      </c>
      <c r="AD85">
        <f t="shared" si="4"/>
        <v>869.28180257165604</v>
      </c>
      <c r="AE85">
        <f>'IDT-1'!F85</f>
        <v>43.021000000000001</v>
      </c>
      <c r="AF85" s="26"/>
      <c r="AG85">
        <f t="shared" si="5"/>
        <v>912.302802571656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12.171567305098463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69.600000000000009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281.69552575361257</v>
      </c>
      <c r="P86" s="77">
        <v>74.78</v>
      </c>
      <c r="Q86" s="77">
        <v>26.64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395.73999999999995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0</v>
      </c>
      <c r="AA86" s="117">
        <f>STOA!J86</f>
        <v>6.22</v>
      </c>
      <c r="AB86" s="117">
        <f>-STOA!P86</f>
        <v>0</v>
      </c>
      <c r="AC86">
        <f t="shared" si="3"/>
        <v>7.7976544189166574</v>
      </c>
      <c r="AD86">
        <f t="shared" si="4"/>
        <v>878.29943863979429</v>
      </c>
      <c r="AE86">
        <f>'IDT-1'!F86</f>
        <v>16.594999999999999</v>
      </c>
      <c r="AF86" s="26"/>
      <c r="AG86">
        <f t="shared" si="5"/>
        <v>894.89443863979432</v>
      </c>
      <c r="AI86" s="75">
        <f>PXIL!J86</f>
        <v>0</v>
      </c>
      <c r="AJ86" s="75">
        <f>PXIL!P86</f>
        <v>0</v>
      </c>
      <c r="AK86" s="75">
        <f>RTM_IEX!J86</f>
        <v>19.25</v>
      </c>
      <c r="AL86" s="75">
        <f>RTM_IEX!P86</f>
        <v>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12.171567305098463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69.596820030154888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269.53440532410394</v>
      </c>
      <c r="P87" s="77">
        <v>74.78</v>
      </c>
      <c r="Q87" s="77">
        <v>26.64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395.59999999999997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0</v>
      </c>
      <c r="AA87" s="117">
        <f>STOA!J87</f>
        <v>6.22</v>
      </c>
      <c r="AB87" s="117">
        <f>-STOA!P87</f>
        <v>0</v>
      </c>
      <c r="AC87">
        <f t="shared" si="3"/>
        <v>7.9638829515121099</v>
      </c>
      <c r="AD87">
        <f t="shared" si="4"/>
        <v>796.57890970784513</v>
      </c>
      <c r="AE87">
        <f>'IDT-1'!F87</f>
        <v>0</v>
      </c>
      <c r="AF87" s="26"/>
      <c r="AG87">
        <f t="shared" si="5"/>
        <v>796.57890970784513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-50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12.171567305098463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258.11542802160409</v>
      </c>
      <c r="P88" s="77">
        <v>74.78</v>
      </c>
      <c r="Q88" s="77">
        <v>26.64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395.43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6.22</v>
      </c>
      <c r="AB88" s="117">
        <f>-STOA!P88</f>
        <v>0</v>
      </c>
      <c r="AC88">
        <f t="shared" si="3"/>
        <v>7.3222134766565672</v>
      </c>
      <c r="AD88">
        <f t="shared" si="4"/>
        <v>824.74749977977149</v>
      </c>
      <c r="AE88">
        <f>'IDT-1'!F88</f>
        <v>0</v>
      </c>
      <c r="AF88" s="26"/>
      <c r="AG88">
        <f t="shared" si="5"/>
        <v>824.74749977977149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12.171567305098463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249.21103211080012</v>
      </c>
      <c r="P89" s="77">
        <v>74.78</v>
      </c>
      <c r="Q89" s="77">
        <v>26.64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395.35999999999996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6.22</v>
      </c>
      <c r="AB89" s="117">
        <f>-STOA!P89</f>
        <v>0</v>
      </c>
      <c r="AC89">
        <f t="shared" si="3"/>
        <v>7.4973827926414911</v>
      </c>
      <c r="AD89">
        <f t="shared" si="4"/>
        <v>844.47793455298245</v>
      </c>
      <c r="AE89">
        <f>'IDT-1'!F89</f>
        <v>0</v>
      </c>
      <c r="AF89" s="26"/>
      <c r="AG89">
        <f t="shared" si="5"/>
        <v>844.47793455298245</v>
      </c>
      <c r="AI89" s="75">
        <f>PXIL!J89</f>
        <v>0</v>
      </c>
      <c r="AJ89" s="75">
        <f>PXIL!P89</f>
        <v>0</v>
      </c>
      <c r="AK89" s="75">
        <f>RTM_IEX!J89</f>
        <v>28.88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12.171567305098463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245.3532575128001</v>
      </c>
      <c r="P90" s="77">
        <v>74.78</v>
      </c>
      <c r="Q90" s="77">
        <v>26.64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395.28999999999996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6.22</v>
      </c>
      <c r="AB90" s="117">
        <f>-STOA!P90</f>
        <v>0</v>
      </c>
      <c r="AC90">
        <f t="shared" si="3"/>
        <v>7.2086743761790917</v>
      </c>
      <c r="AD90">
        <f t="shared" si="4"/>
        <v>811.95886837144485</v>
      </c>
      <c r="AE90">
        <f>'IDT-1'!F90</f>
        <v>0</v>
      </c>
      <c r="AF90" s="26"/>
      <c r="AG90">
        <f t="shared" si="5"/>
        <v>811.95886837144485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0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12.171567305098463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244.501378279547</v>
      </c>
      <c r="P91" s="77">
        <v>74.78</v>
      </c>
      <c r="Q91" s="77">
        <v>26.64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395.16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0</v>
      </c>
      <c r="AA91" s="117">
        <f>STOA!J91</f>
        <v>6.22</v>
      </c>
      <c r="AB91" s="117">
        <f>-STOA!P91</f>
        <v>0</v>
      </c>
      <c r="AC91">
        <f t="shared" si="3"/>
        <v>7.2000338389264655</v>
      </c>
      <c r="AD91">
        <f t="shared" si="4"/>
        <v>810.98562967544456</v>
      </c>
      <c r="AE91">
        <f>'IDT-1'!F91</f>
        <v>0</v>
      </c>
      <c r="AF91" s="26"/>
      <c r="AG91">
        <f t="shared" si="5"/>
        <v>810.98562967544456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12.171567305098463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243.721094779547</v>
      </c>
      <c r="P92" s="77">
        <v>74.78</v>
      </c>
      <c r="Q92" s="77">
        <v>26.64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386.72000000000008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0</v>
      </c>
      <c r="AA92" s="117">
        <f>STOA!J92</f>
        <v>6.22</v>
      </c>
      <c r="AB92" s="117">
        <f>-STOA!P92</f>
        <v>0</v>
      </c>
      <c r="AC92">
        <f t="shared" si="3"/>
        <v>7.5006548275808642</v>
      </c>
      <c r="AD92">
        <f t="shared" si="4"/>
        <v>758.46472518679013</v>
      </c>
      <c r="AE92">
        <f>'IDT-1'!F92</f>
        <v>0</v>
      </c>
      <c r="AF92" s="26"/>
      <c r="AG92">
        <f t="shared" si="5"/>
        <v>758.46472518679013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-43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12.171567305098463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241.70901196914701</v>
      </c>
      <c r="P93" s="77">
        <v>74.78</v>
      </c>
      <c r="Q93" s="77">
        <v>26.64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383.56000000000006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6.22</v>
      </c>
      <c r="AB93" s="117">
        <f>-STOA!P93</f>
        <v>0</v>
      </c>
      <c r="AC93">
        <f t="shared" si="3"/>
        <v>7.0733810153949461</v>
      </c>
      <c r="AD93">
        <f t="shared" si="4"/>
        <v>796.71991618857612</v>
      </c>
      <c r="AE93">
        <f>'IDT-1'!F93</f>
        <v>0</v>
      </c>
      <c r="AF93" s="26"/>
      <c r="AG93">
        <f t="shared" si="5"/>
        <v>796.71991618857612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12.171567305098463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236.422385786147</v>
      </c>
      <c r="P94" s="77">
        <v>74.78</v>
      </c>
      <c r="Q94" s="77">
        <v>26.64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375.26000000000005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6.22</v>
      </c>
      <c r="AB94" s="117">
        <f>-STOA!P94</f>
        <v>0</v>
      </c>
      <c r="AC94">
        <f t="shared" si="3"/>
        <v>6.9538187049845455</v>
      </c>
      <c r="AD94">
        <f t="shared" si="4"/>
        <v>783.2528523159865</v>
      </c>
      <c r="AE94">
        <f>'IDT-1'!F94</f>
        <v>0</v>
      </c>
      <c r="AF94" s="26"/>
      <c r="AG94">
        <f t="shared" si="5"/>
        <v>783.2528523159865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12.171567305098463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236.34293133574704</v>
      </c>
      <c r="P95" s="77">
        <v>74.78</v>
      </c>
      <c r="Q95" s="77">
        <v>26.64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366.71000000000004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6.22</v>
      </c>
      <c r="AB95" s="117">
        <f>-STOA!P95</f>
        <v>0</v>
      </c>
      <c r="AC95">
        <f t="shared" si="3"/>
        <v>7.366176519541769</v>
      </c>
      <c r="AD95">
        <f t="shared" si="4"/>
        <v>719.21104005102927</v>
      </c>
      <c r="AE95">
        <f>'IDT-1'!F95</f>
        <v>0</v>
      </c>
      <c r="AF95" s="26"/>
      <c r="AG95">
        <f t="shared" si="5"/>
        <v>719.21104005102927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-55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12.171567305098463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233.49342135347396</v>
      </c>
      <c r="P96" s="77">
        <v>74.78</v>
      </c>
      <c r="Q96" s="77">
        <v>26.64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358.24000000000007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6.22</v>
      </c>
      <c r="AB96" s="117">
        <f>-STOA!P96</f>
        <v>0</v>
      </c>
      <c r="AC96">
        <f t="shared" si="3"/>
        <v>6.9114397308099518</v>
      </c>
      <c r="AD96">
        <f t="shared" si="4"/>
        <v>748.34626685748788</v>
      </c>
      <c r="AE96">
        <f>'IDT-1'!F96</f>
        <v>0</v>
      </c>
      <c r="AF96" s="26"/>
      <c r="AG96">
        <f t="shared" si="5"/>
        <v>748.34626685748788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-15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12.171567305098463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233.01519416171234</v>
      </c>
      <c r="P97" s="77">
        <v>74.78</v>
      </c>
      <c r="Q97" s="77">
        <v>26.64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350.18000000000006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6.22</v>
      </c>
      <c r="AB97" s="117">
        <f>-STOA!P97</f>
        <v>0</v>
      </c>
      <c r="AC97">
        <f t="shared" si="3"/>
        <v>7.0582565195773332</v>
      </c>
      <c r="AD97">
        <f t="shared" si="4"/>
        <v>714.66122287695907</v>
      </c>
      <c r="AE97">
        <f>'IDT-1'!F97</f>
        <v>0</v>
      </c>
      <c r="AF97" s="26"/>
      <c r="AG97">
        <f t="shared" si="5"/>
        <v>714.66122287695907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-40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12.171567305098463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232.74209486171233</v>
      </c>
      <c r="P98" s="77">
        <v>74.78</v>
      </c>
      <c r="Q98" s="77">
        <v>26.64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350.17000000000007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0</v>
      </c>
      <c r="AA98" s="117">
        <f>STOA!J98</f>
        <v>6.22</v>
      </c>
      <c r="AB98" s="117">
        <f>-STOA!P98</f>
        <v>0</v>
      </c>
      <c r="AC98">
        <f t="shared" si="3"/>
        <v>7.1445465209592864</v>
      </c>
      <c r="AD98">
        <f t="shared" si="4"/>
        <v>704.29183357557713</v>
      </c>
      <c r="AE98">
        <f>'IDT-1'!F98</f>
        <v>0</v>
      </c>
      <c r="AF98" s="26"/>
      <c r="AG98">
        <f t="shared" si="5"/>
        <v>704.29183357557713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-50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0.28510722526045368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1.5507413142786173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6.1612663368796738</v>
      </c>
      <c r="P99" s="77">
        <f t="shared" si="6"/>
        <v>1.6405299999999994</v>
      </c>
      <c r="Q99" s="77">
        <f t="shared" si="6"/>
        <v>0.56360000000000054</v>
      </c>
      <c r="R99" s="80">
        <f>SUM(R3:R98)/4000</f>
        <v>0.19134250000000005</v>
      </c>
      <c r="S99" s="80">
        <f t="shared" si="6"/>
        <v>0</v>
      </c>
      <c r="T99" s="78">
        <f t="shared" si="6"/>
        <v>0.73372999999999988</v>
      </c>
      <c r="U99" s="78">
        <f t="shared" si="6"/>
        <v>10.038544999999997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1.1755625000000001</v>
      </c>
      <c r="Z99" s="75">
        <f t="shared" si="6"/>
        <v>-7.5700000000000003E-3</v>
      </c>
      <c r="AA99" s="117">
        <f t="shared" si="6"/>
        <v>0.14668000000000006</v>
      </c>
      <c r="AB99" s="117">
        <f t="shared" si="6"/>
        <v>0</v>
      </c>
      <c r="AC99">
        <f t="shared" si="6"/>
        <v>0.20700072932733565</v>
      </c>
      <c r="AD99">
        <f t="shared" si="6"/>
        <v>22.213799147091407</v>
      </c>
      <c r="AE99">
        <f t="shared" si="6"/>
        <v>0.29893874999999998</v>
      </c>
      <c r="AG99">
        <f t="shared" si="6"/>
        <v>22.512737897091416</v>
      </c>
      <c r="AI99">
        <f t="shared" si="6"/>
        <v>0</v>
      </c>
      <c r="AJ99">
        <f t="shared" si="6"/>
        <v>0</v>
      </c>
      <c r="AK99">
        <f t="shared" si="6"/>
        <v>0.48226500000000011</v>
      </c>
      <c r="AL99">
        <f t="shared" si="6"/>
        <v>-0.54100000000000004</v>
      </c>
      <c r="AM99">
        <f t="shared" si="6"/>
        <v>0</v>
      </c>
      <c r="AN99">
        <f t="shared" si="6"/>
        <v>0</v>
      </c>
    </row>
  </sheetData>
  <mergeCells count="35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44883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  <c r="AT2" s="197" t="s">
        <v>152</v>
      </c>
    </row>
    <row r="3" spans="1:46">
      <c r="A3" t="s">
        <v>45</v>
      </c>
      <c r="E3">
        <f>GT_NG!S3</f>
        <v>2.0995953601294848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18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85.00275817991286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1.73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0.94012471115237273</v>
      </c>
      <c r="AD3">
        <f>SUM(B3:AB3,AI3:AR3)-AC3</f>
        <v>105.89222882888997</v>
      </c>
      <c r="AE3">
        <f>'IDT-1'!E3</f>
        <v>0</v>
      </c>
      <c r="AF3" s="26"/>
      <c r="AG3">
        <f>SUM(AD3:AF3)+AT3</f>
        <v>105.89222882888997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2.0995953601294848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18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85.092932516686815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1.73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0.94091824531598356</v>
      </c>
      <c r="AD4">
        <f t="shared" ref="AD4:AD67" si="1">SUM(B4:AB4,AI4:AR4)-AC4</f>
        <v>105.98160963150032</v>
      </c>
      <c r="AE4">
        <f>'IDT-1'!E4</f>
        <v>0</v>
      </c>
      <c r="AF4" s="26"/>
      <c r="AG4">
        <f t="shared" ref="AG4:AG67" si="2">SUM(AD4:AF4)+AT4</f>
        <v>105.98160963150032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2.0995953601294848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18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85.162753535923073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1.73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0.94153267028526255</v>
      </c>
      <c r="AD5">
        <f t="shared" si="1"/>
        <v>106.05081622576729</v>
      </c>
      <c r="AE5">
        <f>'IDT-1'!E5</f>
        <v>0</v>
      </c>
      <c r="AF5" s="26"/>
      <c r="AG5">
        <f t="shared" si="2"/>
        <v>106.05081622576729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2.0995953601294848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18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85.162753535923073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1.73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0.94153267028526255</v>
      </c>
      <c r="AD6">
        <f t="shared" si="1"/>
        <v>106.05081622576729</v>
      </c>
      <c r="AE6">
        <f>'IDT-1'!E6</f>
        <v>0</v>
      </c>
      <c r="AF6" s="26"/>
      <c r="AG6">
        <f t="shared" si="2"/>
        <v>106.05081622576729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2.0995953601294848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19.450911690259677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85.582469233099516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1.73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1.4019005674044664</v>
      </c>
      <c r="AD7">
        <f t="shared" si="1"/>
        <v>57.46107571608421</v>
      </c>
      <c r="AE7">
        <f>'IDT-1'!E7</f>
        <v>0</v>
      </c>
      <c r="AF7" s="26"/>
      <c r="AG7">
        <f t="shared" si="2"/>
        <v>57.46107571608421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-50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2.0995953601294848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19.450911690259677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85.582469233099516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1.73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0.95799419129470043</v>
      </c>
      <c r="AD8">
        <f t="shared" si="1"/>
        <v>107.90498209219398</v>
      </c>
      <c r="AE8">
        <f>'IDT-1'!E8</f>
        <v>0</v>
      </c>
      <c r="AF8" s="26"/>
      <c r="AG8">
        <f t="shared" si="2"/>
        <v>107.90498209219398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2.0995953601294848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19.450911690259677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85.592769233099517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1.73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0.95808483129470046</v>
      </c>
      <c r="AD9">
        <f t="shared" si="1"/>
        <v>107.91519145219398</v>
      </c>
      <c r="AE9">
        <f>'IDT-1'!E9</f>
        <v>0</v>
      </c>
      <c r="AF9" s="26"/>
      <c r="AG9">
        <f t="shared" si="2"/>
        <v>107.91519145219398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2.0995953601294848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19.450911690259677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85.275784663499522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1.73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0.95529536708222051</v>
      </c>
      <c r="AD10">
        <f t="shared" si="1"/>
        <v>107.60099634680647</v>
      </c>
      <c r="AE10">
        <f>'IDT-1'!E10</f>
        <v>0</v>
      </c>
      <c r="AF10" s="26"/>
      <c r="AG10">
        <f t="shared" si="2"/>
        <v>107.60099634680647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2.0995953601294848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85.275784663499522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1.73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1.4014017458720738</v>
      </c>
      <c r="AD11">
        <f t="shared" si="1"/>
        <v>57.404890272571997</v>
      </c>
      <c r="AE11">
        <f>'IDT-1'!E11</f>
        <v>0</v>
      </c>
      <c r="AF11" s="26"/>
      <c r="AG11">
        <f t="shared" si="2"/>
        <v>57.404890272571997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-50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2.0995953601294848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85.275784663499522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1.73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0.95749536976230787</v>
      </c>
      <c r="AD12">
        <f t="shared" si="1"/>
        <v>107.84879664868176</v>
      </c>
      <c r="AE12">
        <f>'IDT-1'!E12</f>
        <v>0</v>
      </c>
      <c r="AF12" s="26"/>
      <c r="AG12">
        <f t="shared" si="2"/>
        <v>107.84879664868176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2.0995953601294848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85.275784663499522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1.73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0.95749536976230787</v>
      </c>
      <c r="AD13">
        <f t="shared" si="1"/>
        <v>107.84879664868176</v>
      </c>
      <c r="AE13">
        <f>'IDT-1'!E13</f>
        <v>0</v>
      </c>
      <c r="AF13" s="26"/>
      <c r="AG13">
        <f t="shared" si="2"/>
        <v>107.84879664868176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2.0995953601294848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85.275784663499522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1.73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0.95749536976230787</v>
      </c>
      <c r="AD14">
        <f t="shared" si="1"/>
        <v>107.84879664868176</v>
      </c>
      <c r="AE14">
        <f>'IDT-1'!E14</f>
        <v>0</v>
      </c>
      <c r="AF14" s="26"/>
      <c r="AG14">
        <f t="shared" si="2"/>
        <v>107.84879664868176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2.0995953601294848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85.737233663499524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1.73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1.4498531346830505</v>
      </c>
      <c r="AD15">
        <f t="shared" si="1"/>
        <v>52.817887883761017</v>
      </c>
      <c r="AE15">
        <f>'IDT-1'!E15</f>
        <v>0</v>
      </c>
      <c r="AF15" s="26"/>
      <c r="AG15">
        <f t="shared" si="2"/>
        <v>52.817887883761017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2.0995953601294848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85.792602663499522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1.73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0.96204336816230784</v>
      </c>
      <c r="AD16">
        <f t="shared" si="1"/>
        <v>108.36106665028176</v>
      </c>
      <c r="AE16">
        <f>'IDT-1'!E16</f>
        <v>0</v>
      </c>
      <c r="AF16" s="26"/>
      <c r="AG16">
        <f t="shared" si="2"/>
        <v>108.36106665028176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2.0995953601294848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85.847970663499524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1.73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0.96253060656230793</v>
      </c>
      <c r="AD17">
        <f t="shared" si="1"/>
        <v>108.41594741188176</v>
      </c>
      <c r="AE17">
        <f>'IDT-1'!E17</f>
        <v>0</v>
      </c>
      <c r="AF17" s="26"/>
      <c r="AG17">
        <f t="shared" si="2"/>
        <v>108.41594741188176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2.0995953601294848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85.753339663499517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1.73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0.96169785376230776</v>
      </c>
      <c r="AD18">
        <f t="shared" si="1"/>
        <v>108.32214916468176</v>
      </c>
      <c r="AE18">
        <f>'IDT-1'!E18</f>
        <v>0</v>
      </c>
      <c r="AF18" s="26"/>
      <c r="AG18">
        <f t="shared" si="2"/>
        <v>108.32214916468176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2.0995953601294848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85.753339663499517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1.73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1.4499948674830503</v>
      </c>
      <c r="AD19">
        <f t="shared" si="1"/>
        <v>52.833852150961015</v>
      </c>
      <c r="AE19">
        <f>'IDT-1'!E19</f>
        <v>0</v>
      </c>
      <c r="AF19" s="26"/>
      <c r="AG19">
        <f t="shared" si="2"/>
        <v>52.833852150961015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-55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2.0995953601294848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85.753339663499517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1.73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0.96169785376230776</v>
      </c>
      <c r="AD20">
        <f t="shared" si="1"/>
        <v>108.32214916468176</v>
      </c>
      <c r="AE20">
        <f>'IDT-1'!E20</f>
        <v>0</v>
      </c>
      <c r="AF20" s="26"/>
      <c r="AG20">
        <f t="shared" si="2"/>
        <v>108.32214916468176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2.0995953601294848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85.416676966323067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1.73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0.95873522202715511</v>
      </c>
      <c r="AD21">
        <f t="shared" si="1"/>
        <v>107.98844909924046</v>
      </c>
      <c r="AE21">
        <f>'IDT-1'!E21</f>
        <v>0</v>
      </c>
      <c r="AF21" s="26"/>
      <c r="AG21">
        <f t="shared" si="2"/>
        <v>107.98844909924046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2.0995953601294848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86.278424994723082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1.73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0.9663186046770752</v>
      </c>
      <c r="AD22">
        <f t="shared" si="1"/>
        <v>108.84261374499056</v>
      </c>
      <c r="AE22">
        <f>'IDT-1'!E22</f>
        <v>0</v>
      </c>
      <c r="AF22" s="26"/>
      <c r="AG22">
        <f t="shared" si="2"/>
        <v>108.84261374499056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2.0995953601294848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86.506267614579727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1.73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1.4122299958415796</v>
      </c>
      <c r="AD23">
        <f t="shared" si="1"/>
        <v>58.624544973682696</v>
      </c>
      <c r="AE23">
        <f>'IDT-1'!E23</f>
        <v>0</v>
      </c>
      <c r="AF23" s="26"/>
      <c r="AG23">
        <f t="shared" si="2"/>
        <v>58.624544973682696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-50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2.0995953601294848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87.814025250579718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1.73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0.97983188692861356</v>
      </c>
      <c r="AD24">
        <f t="shared" si="1"/>
        <v>110.36470071859566</v>
      </c>
      <c r="AE24">
        <f>'IDT-1'!E24</f>
        <v>0</v>
      </c>
      <c r="AF24" s="26"/>
      <c r="AG24">
        <f t="shared" si="2"/>
        <v>110.36470071859566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2.0995953601294848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87.817274516179737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1.73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0.9798604804658938</v>
      </c>
      <c r="AD25">
        <f t="shared" si="1"/>
        <v>110.3679213906584</v>
      </c>
      <c r="AE25">
        <f>'IDT-1'!E25</f>
        <v>0</v>
      </c>
      <c r="AF25" s="26"/>
      <c r="AG25">
        <f t="shared" si="2"/>
        <v>110.3679213906584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2.0995953601294848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89.088807622879713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1.73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0.99104997180485355</v>
      </c>
      <c r="AD26">
        <f t="shared" si="1"/>
        <v>111.6282650060194</v>
      </c>
      <c r="AE26">
        <f>'IDT-1'!E26</f>
        <v>0</v>
      </c>
      <c r="AF26" s="26"/>
      <c r="AG26">
        <f t="shared" si="2"/>
        <v>111.6282650060194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2.0995953601294848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19.700911994815055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91.849830243654452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1.73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1.3704720717554841</v>
      </c>
      <c r="AD27">
        <f t="shared" si="1"/>
        <v>74.009865526843512</v>
      </c>
      <c r="AE27">
        <f>'IDT-1'!E27</f>
        <v>0</v>
      </c>
      <c r="AF27" s="26"/>
      <c r="AG27">
        <f t="shared" si="2"/>
        <v>74.009865526843512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-40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2.0995953601294848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18.659147439119113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95.201530146779703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1.73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1.035674401925049</v>
      </c>
      <c r="AD28">
        <f t="shared" si="1"/>
        <v>116.65459854410325</v>
      </c>
      <c r="AE28">
        <f>'IDT-1'!E28</f>
        <v>0</v>
      </c>
      <c r="AF28" s="26"/>
      <c r="AG28">
        <f t="shared" si="2"/>
        <v>116.65459854410325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2.0995953601294848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18.000000000000004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96.389876662779727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1.73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1.1250753538016012</v>
      </c>
      <c r="AD29">
        <f t="shared" si="1"/>
        <v>126.72439666910761</v>
      </c>
      <c r="AE29">
        <f>'IDT-1'!E29</f>
        <v>0</v>
      </c>
      <c r="AF29" s="26"/>
      <c r="AG29">
        <f t="shared" si="2"/>
        <v>126.72439666910761</v>
      </c>
      <c r="AI29" s="75">
        <f>PXIL!K29</f>
        <v>0</v>
      </c>
      <c r="AJ29" s="75">
        <f>PXIL!Q29</f>
        <v>0</v>
      </c>
      <c r="AK29" s="75">
        <f>RTM_IEX!K29</f>
        <v>9.6300000000000008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2.0995953601294848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18.000000000000004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96.389876662779727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1.73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1.1250753538016012</v>
      </c>
      <c r="AD30">
        <f t="shared" si="1"/>
        <v>126.72439666910761</v>
      </c>
      <c r="AE30">
        <f>'IDT-1'!E30</f>
        <v>0</v>
      </c>
      <c r="AF30" s="26"/>
      <c r="AG30">
        <f t="shared" si="2"/>
        <v>126.72439666910761</v>
      </c>
      <c r="AI30" s="75">
        <f>PXIL!K30</f>
        <v>0</v>
      </c>
      <c r="AJ30" s="75">
        <f>PXIL!Q30</f>
        <v>0</v>
      </c>
      <c r="AK30" s="75">
        <f>RTM_IEX!K30</f>
        <v>9.6300000000000008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2.0995953601294848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18.000000000000004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96.339876662779716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1.73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1.2618445418564841</v>
      </c>
      <c r="AD31">
        <f t="shared" si="1"/>
        <v>91.907627481052714</v>
      </c>
      <c r="AE31">
        <f>'IDT-1'!E31</f>
        <v>0</v>
      </c>
      <c r="AF31" s="26"/>
      <c r="AG31">
        <f t="shared" si="2"/>
        <v>91.907627481052714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-25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2.0995953601294848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18.000000000000004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96.07304366277971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1.73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1.122287223401601</v>
      </c>
      <c r="AD32">
        <f t="shared" si="1"/>
        <v>126.41035179950759</v>
      </c>
      <c r="AE32">
        <f>'IDT-1'!E32</f>
        <v>0</v>
      </c>
      <c r="AF32" s="26"/>
      <c r="AG32">
        <f t="shared" si="2"/>
        <v>126.41035179950759</v>
      </c>
      <c r="AI32" s="75">
        <f>PXIL!K32</f>
        <v>0</v>
      </c>
      <c r="AJ32" s="75">
        <f>PXIL!Q32</f>
        <v>0</v>
      </c>
      <c r="AK32" s="75">
        <f>RTM_IEX!K32</f>
        <v>9.6300000000000008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2.0995953601294848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18.000000000000004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96.453704662779714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1.73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1.1256370402016009</v>
      </c>
      <c r="AD33">
        <f t="shared" si="1"/>
        <v>126.7876629827076</v>
      </c>
      <c r="AE33">
        <f>'IDT-1'!E33</f>
        <v>0</v>
      </c>
      <c r="AF33" s="26"/>
      <c r="AG33">
        <f t="shared" si="2"/>
        <v>126.7876629827076</v>
      </c>
      <c r="AI33" s="75">
        <f>PXIL!K33</f>
        <v>0</v>
      </c>
      <c r="AJ33" s="75">
        <f>PXIL!Q33</f>
        <v>0</v>
      </c>
      <c r="AK33" s="75">
        <f>RTM_IEX!K33</f>
        <v>9.6300000000000008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2.0995953601294848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18.000000000000004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93.263915266679717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1.73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1.1398068935159211</v>
      </c>
      <c r="AD34">
        <f t="shared" si="1"/>
        <v>128.38370373329329</v>
      </c>
      <c r="AE34">
        <f>'IDT-1'!E34</f>
        <v>0</v>
      </c>
      <c r="AF34" s="26"/>
      <c r="AG34">
        <f t="shared" si="2"/>
        <v>128.38370373329329</v>
      </c>
      <c r="AI34" s="75">
        <f>PXIL!K34</f>
        <v>0</v>
      </c>
      <c r="AJ34" s="75">
        <f>PXIL!Q34</f>
        <v>0</v>
      </c>
      <c r="AK34" s="75">
        <f>RTM_IEX!K34</f>
        <v>14.43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0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1.4168070032097098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18.000000000000004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91.556786106479734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1.73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1.0805728945872204</v>
      </c>
      <c r="AD35">
        <f t="shared" si="1"/>
        <v>101.62302021510223</v>
      </c>
      <c r="AE35">
        <f>'IDT-1'!E35</f>
        <v>0</v>
      </c>
      <c r="AF35" s="26"/>
      <c r="AG35">
        <f t="shared" si="2"/>
        <v>101.62302021510223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-10</v>
      </c>
      <c r="AM35" s="75">
        <f>RTM_PXI!K35</f>
        <v>0</v>
      </c>
      <c r="AN35" s="75">
        <f>RTM_PXI!Q35</f>
        <v>0</v>
      </c>
      <c r="AO35" s="192">
        <f>GDAM_IEX!K35</f>
        <v>0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1.4168070032097098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18.000000000000004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89.829466598379724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1.73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1.1884072076939871</v>
      </c>
      <c r="AD36">
        <f t="shared" si="1"/>
        <v>133.85786639389545</v>
      </c>
      <c r="AE36">
        <f>'IDT-1'!E36</f>
        <v>0</v>
      </c>
      <c r="AF36" s="26"/>
      <c r="AG36">
        <f t="shared" si="2"/>
        <v>133.85786639389545</v>
      </c>
      <c r="AI36" s="75">
        <f>PXIL!K36</f>
        <v>0</v>
      </c>
      <c r="AJ36" s="75">
        <f>PXIL!Q36</f>
        <v>0</v>
      </c>
      <c r="AK36" s="75">
        <f>RTM_IEX!K36</f>
        <v>24.07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0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2.0995953601294848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18.659147439119113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88.381421260279708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1.73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1.2298014437238491</v>
      </c>
      <c r="AD37">
        <f t="shared" si="1"/>
        <v>138.52036261580446</v>
      </c>
      <c r="AE37">
        <f>'IDT-1'!E37</f>
        <v>0</v>
      </c>
      <c r="AF37" s="26"/>
      <c r="AG37">
        <f t="shared" si="2"/>
        <v>138.52036261580446</v>
      </c>
      <c r="AI37" s="75">
        <f>PXIL!K37</f>
        <v>0</v>
      </c>
      <c r="AJ37" s="75">
        <f>PXIL!Q37</f>
        <v>0</v>
      </c>
      <c r="AK37" s="75">
        <f>RTM_IEX!K37</f>
        <v>28.88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0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2.100998336106489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18.659147439119113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87.428621975779706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1.73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1.3060851562088469</v>
      </c>
      <c r="AD38">
        <f t="shared" si="1"/>
        <v>147.11268259479647</v>
      </c>
      <c r="AE38">
        <f>'IDT-1'!E38</f>
        <v>0</v>
      </c>
      <c r="AF38" s="26"/>
      <c r="AG38">
        <f t="shared" si="2"/>
        <v>147.11268259479647</v>
      </c>
      <c r="AI38" s="75">
        <f>PXIL!K38</f>
        <v>0</v>
      </c>
      <c r="AJ38" s="75">
        <f>PXIL!Q38</f>
        <v>0</v>
      </c>
      <c r="AK38" s="75">
        <f>RTM_IEX!K38</f>
        <v>38.5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1.2548148148148146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18.659147439119113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85.8345407486797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1.73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1.0728828264230001</v>
      </c>
      <c r="AD39">
        <f t="shared" si="1"/>
        <v>120.84562017619064</v>
      </c>
      <c r="AE39">
        <f>'IDT-1'!E39</f>
        <v>0</v>
      </c>
      <c r="AF39" s="26"/>
      <c r="AG39">
        <f t="shared" si="2"/>
        <v>120.84562017619064</v>
      </c>
      <c r="AI39" s="75">
        <f>PXIL!K39</f>
        <v>0</v>
      </c>
      <c r="AJ39" s="75">
        <f>PXIL!Q39</f>
        <v>0</v>
      </c>
      <c r="AK39" s="75">
        <f>RTM_IEX!K39</f>
        <v>9.6300000000000008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4.8099999999999996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1.2548148148148146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18.659147439119113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85.234246545879714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1.73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1.4487282374383601</v>
      </c>
      <c r="AD40">
        <f t="shared" si="1"/>
        <v>163.17948056237529</v>
      </c>
      <c r="AE40">
        <f>'IDT-1'!E40</f>
        <v>0</v>
      </c>
      <c r="AF40" s="26"/>
      <c r="AG40">
        <f t="shared" si="2"/>
        <v>163.17948056237529</v>
      </c>
      <c r="AI40" s="75">
        <f>PXIL!K40</f>
        <v>0</v>
      </c>
      <c r="AJ40" s="75">
        <f>PXIL!Q40</f>
        <v>0</v>
      </c>
      <c r="AK40" s="75">
        <f>RTM_IEX!K40</f>
        <v>38.5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19.25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2.0837770382695502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18.659147439119113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84.633952322379713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1.73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1.3660845158379618</v>
      </c>
      <c r="AD41">
        <f t="shared" si="1"/>
        <v>153.87079228393043</v>
      </c>
      <c r="AE41">
        <f>'IDT-1'!E41</f>
        <v>0</v>
      </c>
      <c r="AF41" s="26"/>
      <c r="AG41">
        <f t="shared" si="2"/>
        <v>153.87079228393043</v>
      </c>
      <c r="AI41" s="75">
        <f>PXIL!K41</f>
        <v>0</v>
      </c>
      <c r="AJ41" s="75">
        <f>PXIL!Q41</f>
        <v>0</v>
      </c>
      <c r="AK41" s="75">
        <f>RTM_IEX!K41</f>
        <v>28.88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19.25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2.0837770382695502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18.659147439119113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84.683952322379724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1.73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1.4088525158379619</v>
      </c>
      <c r="AD42">
        <f t="shared" si="1"/>
        <v>158.68802428393042</v>
      </c>
      <c r="AE42">
        <f>'IDT-1'!E42</f>
        <v>0</v>
      </c>
      <c r="AF42" s="26"/>
      <c r="AG42">
        <f t="shared" si="2"/>
        <v>158.68802428393042</v>
      </c>
      <c r="AI42" s="75">
        <f>PXIL!K42</f>
        <v>0</v>
      </c>
      <c r="AJ42" s="75">
        <f>PXIL!Q42</f>
        <v>0</v>
      </c>
      <c r="AK42" s="75">
        <f>RTM_IEX!K42</f>
        <v>33.69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19.25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2.0837770382695502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18.659147439119113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84.683952322379724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1.73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1.1124685158379619</v>
      </c>
      <c r="AD43">
        <f t="shared" si="1"/>
        <v>125.30440828393043</v>
      </c>
      <c r="AE43">
        <f>'IDT-1'!E43</f>
        <v>0</v>
      </c>
      <c r="AF43" s="26"/>
      <c r="AG43">
        <f t="shared" si="2"/>
        <v>125.30440828393043</v>
      </c>
      <c r="AI43" s="75">
        <f>PXIL!K43</f>
        <v>0</v>
      </c>
      <c r="AJ43" s="75">
        <f>PXIL!Q43</f>
        <v>0</v>
      </c>
      <c r="AK43" s="75">
        <f>RTM_IEX!K43</f>
        <v>9.6300000000000008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9.6300000000000008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2.0837770382695502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18.659147439119113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84.723952322379716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1.73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1.4515325158379619</v>
      </c>
      <c r="AD44">
        <f t="shared" si="1"/>
        <v>163.49534428393045</v>
      </c>
      <c r="AE44">
        <f>'IDT-1'!E44</f>
        <v>0</v>
      </c>
      <c r="AF44" s="26"/>
      <c r="AG44">
        <f t="shared" si="2"/>
        <v>163.49534428393045</v>
      </c>
      <c r="AI44" s="75">
        <f>PXIL!K44</f>
        <v>0</v>
      </c>
      <c r="AJ44" s="75">
        <f>PXIL!Q44</f>
        <v>0</v>
      </c>
      <c r="AK44" s="75">
        <f>RTM_IEX!K44</f>
        <v>28.88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28.87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2.0837770382695502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18.659147439119113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84.723952322379716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1.73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1.4516205158379618</v>
      </c>
      <c r="AD45">
        <f t="shared" si="1"/>
        <v>163.50525628393044</v>
      </c>
      <c r="AE45">
        <f>'IDT-1'!E45</f>
        <v>0</v>
      </c>
      <c r="AF45" s="26"/>
      <c r="AG45">
        <f t="shared" si="2"/>
        <v>163.50525628393044</v>
      </c>
      <c r="AI45" s="75">
        <f>PXIL!K45</f>
        <v>0</v>
      </c>
      <c r="AJ45" s="75">
        <f>PXIL!Q45</f>
        <v>0</v>
      </c>
      <c r="AK45" s="75">
        <f>RTM_IEX!K45</f>
        <v>28.88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28.88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2.0837770382695502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18.659147439119113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84.723952322379716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1.73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1.4516205158379618</v>
      </c>
      <c r="AD46">
        <f t="shared" si="1"/>
        <v>163.50525628393044</v>
      </c>
      <c r="AE46">
        <f>'IDT-1'!E46</f>
        <v>0</v>
      </c>
      <c r="AF46" s="26"/>
      <c r="AG46">
        <f t="shared" si="2"/>
        <v>163.50525628393044</v>
      </c>
      <c r="AI46" s="75">
        <f>PXIL!K46</f>
        <v>0</v>
      </c>
      <c r="AJ46" s="75">
        <f>PXIL!Q46</f>
        <v>0</v>
      </c>
      <c r="AK46" s="75">
        <f>RTM_IEX!K46</f>
        <v>28.88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28.88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2.0837770382695502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84.723952322379716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1.73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1.4458200183737135</v>
      </c>
      <c r="AD47">
        <f t="shared" si="1"/>
        <v>162.85190934227555</v>
      </c>
      <c r="AE47">
        <f>'IDT-1'!E47</f>
        <v>0</v>
      </c>
      <c r="AF47" s="26"/>
      <c r="AG47">
        <f t="shared" si="2"/>
        <v>162.85190934227555</v>
      </c>
      <c r="AI47" s="75">
        <f>PXIL!K47</f>
        <v>0</v>
      </c>
      <c r="AJ47" s="75">
        <f>PXIL!Q47</f>
        <v>0</v>
      </c>
      <c r="AK47" s="75">
        <f>RTM_IEX!K47</f>
        <v>28.88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28.88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2.0837770382695502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84.723952322379716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1.73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1.0646040183737135</v>
      </c>
      <c r="AD48">
        <f t="shared" si="1"/>
        <v>119.91312534227555</v>
      </c>
      <c r="AE48">
        <f>'IDT-1'!E48</f>
        <v>0</v>
      </c>
      <c r="AF48" s="26"/>
      <c r="AG48">
        <f t="shared" si="2"/>
        <v>119.91312534227555</v>
      </c>
      <c r="AI48" s="75">
        <f>PXIL!K48</f>
        <v>0</v>
      </c>
      <c r="AJ48" s="75">
        <f>PXIL!Q48</f>
        <v>0</v>
      </c>
      <c r="AK48" s="75">
        <f>RTM_IEX!K48</f>
        <v>4.8099999999999996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9.6300000000000008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2.0837770382695502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84.723952322379716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1.73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1.4458200183737135</v>
      </c>
      <c r="AD49">
        <f t="shared" si="1"/>
        <v>162.85190934227555</v>
      </c>
      <c r="AE49">
        <f>'IDT-1'!E49</f>
        <v>0</v>
      </c>
      <c r="AF49" s="26"/>
      <c r="AG49">
        <f t="shared" si="2"/>
        <v>162.85190934227555</v>
      </c>
      <c r="AI49" s="75">
        <f>PXIL!K49</f>
        <v>0</v>
      </c>
      <c r="AJ49" s="75">
        <f>PXIL!Q49</f>
        <v>0</v>
      </c>
      <c r="AK49" s="75">
        <f>RTM_IEX!K49</f>
        <v>28.88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28.88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2.0837770382695502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84.723952322379716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1.73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1.4457320183737137</v>
      </c>
      <c r="AD50">
        <f t="shared" si="1"/>
        <v>162.84199734227556</v>
      </c>
      <c r="AE50">
        <f>'IDT-1'!E50</f>
        <v>0</v>
      </c>
      <c r="AF50" s="26"/>
      <c r="AG50">
        <f t="shared" si="2"/>
        <v>162.84199734227556</v>
      </c>
      <c r="AI50" s="75">
        <f>PXIL!K50</f>
        <v>0</v>
      </c>
      <c r="AJ50" s="75">
        <f>PXIL!Q50</f>
        <v>0</v>
      </c>
      <c r="AK50" s="75">
        <f>RTM_IEX!K50</f>
        <v>28.88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28.87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2.0837770382695502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84.723981228733351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1.73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1.4034922727496255</v>
      </c>
      <c r="AD51">
        <f t="shared" si="1"/>
        <v>158.08426599425329</v>
      </c>
      <c r="AE51">
        <f>'IDT-1'!E51</f>
        <v>0</v>
      </c>
      <c r="AF51" s="26"/>
      <c r="AG51">
        <f t="shared" si="2"/>
        <v>158.08426599425329</v>
      </c>
      <c r="AI51" s="75">
        <f>PXIL!K51</f>
        <v>0</v>
      </c>
      <c r="AJ51" s="75">
        <f>PXIL!Q51</f>
        <v>0</v>
      </c>
      <c r="AK51" s="75">
        <f>RTM_IEX!K51</f>
        <v>24.07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28.88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2.0837770382695502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18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84.723981228733351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1.73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1.4458202727496254</v>
      </c>
      <c r="AD52">
        <f t="shared" si="1"/>
        <v>162.85193799425329</v>
      </c>
      <c r="AE52">
        <f>'IDT-1'!E52</f>
        <v>0</v>
      </c>
      <c r="AF52" s="26"/>
      <c r="AG52">
        <f t="shared" si="2"/>
        <v>162.85193799425329</v>
      </c>
      <c r="AI52" s="75">
        <f>PXIL!K52</f>
        <v>0</v>
      </c>
      <c r="AJ52" s="75">
        <f>PXIL!Q52</f>
        <v>0</v>
      </c>
      <c r="AK52" s="75">
        <f>RTM_IEX!K52</f>
        <v>28.88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28.88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2.0837770382695502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18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84.723981228733351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1.73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1.0645162727496256</v>
      </c>
      <c r="AD53">
        <f t="shared" si="1"/>
        <v>119.90324199425328</v>
      </c>
      <c r="AE53">
        <f>'IDT-1'!E53</f>
        <v>0</v>
      </c>
      <c r="AF53" s="26"/>
      <c r="AG53">
        <f t="shared" si="2"/>
        <v>119.90324199425328</v>
      </c>
      <c r="AI53" s="75">
        <f>PXIL!K53</f>
        <v>0</v>
      </c>
      <c r="AJ53" s="75">
        <f>PXIL!Q53</f>
        <v>0</v>
      </c>
      <c r="AK53" s="75">
        <f>RTM_IEX!K53</f>
        <v>4.8099999999999996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9.6199999999999992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2.0837770382695502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18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84.664179208609212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1.73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1.487622014972533</v>
      </c>
      <c r="AD54">
        <f t="shared" si="1"/>
        <v>167.56033423190621</v>
      </c>
      <c r="AE54">
        <f>'IDT-1'!E54</f>
        <v>0</v>
      </c>
      <c r="AF54" s="26"/>
      <c r="AG54">
        <f t="shared" si="2"/>
        <v>167.56033423190621</v>
      </c>
      <c r="AI54" s="75">
        <f>PXIL!K54</f>
        <v>0</v>
      </c>
      <c r="AJ54" s="75">
        <f>PXIL!Q54</f>
        <v>0</v>
      </c>
      <c r="AK54" s="75">
        <f>RTM_IEX!K54</f>
        <v>33.69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28.88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2.0837770382695502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17.999999999999996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84.664150302255578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1.73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1.3604617605966212</v>
      </c>
      <c r="AD55">
        <f t="shared" si="1"/>
        <v>153.23746557992851</v>
      </c>
      <c r="AE55">
        <f>'IDT-1'!E55</f>
        <v>0</v>
      </c>
      <c r="AF55" s="26"/>
      <c r="AG55">
        <f t="shared" si="2"/>
        <v>153.23746557992851</v>
      </c>
      <c r="AI55" s="75">
        <f>PXIL!K55</f>
        <v>0</v>
      </c>
      <c r="AJ55" s="75">
        <f>PXIL!Q55</f>
        <v>0</v>
      </c>
      <c r="AK55" s="75">
        <f>RTM_IEX!K55</f>
        <v>19.25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28.87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2.0837770382695502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17.999999999999996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84.64394095405558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1.73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1.3602839183324611</v>
      </c>
      <c r="AD56">
        <f t="shared" si="1"/>
        <v>153.21743407399265</v>
      </c>
      <c r="AE56">
        <f>'IDT-1'!E56</f>
        <v>0</v>
      </c>
      <c r="AF56" s="26"/>
      <c r="AG56">
        <f t="shared" si="2"/>
        <v>153.21743407399265</v>
      </c>
      <c r="AI56" s="75">
        <f>PXIL!K56</f>
        <v>0</v>
      </c>
      <c r="AJ56" s="75">
        <f>PXIL!Q56</f>
        <v>0</v>
      </c>
      <c r="AK56" s="75">
        <f>RTM_IEX!K56</f>
        <v>19.25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28.87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2.0837770382695502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17.999999999999996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84.635195006400579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1.73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1.3602949539930971</v>
      </c>
      <c r="AD57">
        <f t="shared" si="1"/>
        <v>153.21867709067703</v>
      </c>
      <c r="AE57">
        <f>'IDT-1'!E57</f>
        <v>0</v>
      </c>
      <c r="AF57" s="26"/>
      <c r="AG57">
        <f t="shared" si="2"/>
        <v>153.21867709067703</v>
      </c>
      <c r="AI57" s="75">
        <f>PXIL!K57</f>
        <v>0</v>
      </c>
      <c r="AJ57" s="75">
        <f>PXIL!Q57</f>
        <v>0</v>
      </c>
      <c r="AK57" s="75">
        <f>RTM_IEX!K57</f>
        <v>19.25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28.88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2.0837770382695502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18.000000000000004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84.635774104426176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1.73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1.0638280500557227</v>
      </c>
      <c r="AD58">
        <f t="shared" si="1"/>
        <v>119.82572309264002</v>
      </c>
      <c r="AE58">
        <f>'IDT-1'!E58</f>
        <v>0</v>
      </c>
      <c r="AF58" s="26"/>
      <c r="AG58">
        <f t="shared" si="2"/>
        <v>119.82572309264002</v>
      </c>
      <c r="AI58" s="75">
        <f>PXIL!K58</f>
        <v>0</v>
      </c>
      <c r="AJ58" s="75">
        <f>PXIL!Q58</f>
        <v>0</v>
      </c>
      <c r="AK58" s="75">
        <f>RTM_IEX!K58</f>
        <v>4.8099999999999996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9.6300000000000008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2.0837770382695502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18.659147439119113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84.635774104426176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1.73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1.4931725475199706</v>
      </c>
      <c r="AD59">
        <f t="shared" si="1"/>
        <v>168.18552603429487</v>
      </c>
      <c r="AE59">
        <f>'IDT-1'!E59</f>
        <v>0</v>
      </c>
      <c r="AF59" s="26"/>
      <c r="AG59">
        <f t="shared" si="2"/>
        <v>168.18552603429487</v>
      </c>
      <c r="AI59" s="75">
        <f>PXIL!K59</f>
        <v>0</v>
      </c>
      <c r="AJ59" s="75">
        <f>PXIL!Q59</f>
        <v>0</v>
      </c>
      <c r="AK59" s="75">
        <f>RTM_IEX!K59</f>
        <v>33.69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28.88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2.0837770382695502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18.659147439119113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84.635774104426176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1.73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1.3661005475199706</v>
      </c>
      <c r="AD60">
        <f t="shared" si="1"/>
        <v>153.87259803429487</v>
      </c>
      <c r="AE60">
        <f>'IDT-1'!E60</f>
        <v>0</v>
      </c>
      <c r="AF60" s="26"/>
      <c r="AG60">
        <f t="shared" si="2"/>
        <v>153.87259803429487</v>
      </c>
      <c r="AI60" s="75">
        <f>PXIL!K60</f>
        <v>0</v>
      </c>
      <c r="AJ60" s="75">
        <f>PXIL!Q60</f>
        <v>0</v>
      </c>
      <c r="AK60" s="75">
        <f>RTM_IEX!K60</f>
        <v>19.25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28.88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2.0837770382695502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18.659147439119113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84.635774104426176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1.73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1.3660125475199707</v>
      </c>
      <c r="AD61">
        <f t="shared" si="1"/>
        <v>153.86268603429485</v>
      </c>
      <c r="AE61">
        <f>'IDT-1'!E61</f>
        <v>0</v>
      </c>
      <c r="AF61" s="26"/>
      <c r="AG61">
        <f t="shared" si="2"/>
        <v>153.86268603429485</v>
      </c>
      <c r="AI61" s="75">
        <f>PXIL!K61</f>
        <v>0</v>
      </c>
      <c r="AJ61" s="75">
        <f>PXIL!Q61</f>
        <v>0</v>
      </c>
      <c r="AK61" s="75">
        <f>RTM_IEX!K61</f>
        <v>19.25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28.87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2.0837770382695502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18.659147439119113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84.59577410442617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1.73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1.3657485475199707</v>
      </c>
      <c r="AD62">
        <f t="shared" si="1"/>
        <v>153.83295003429487</v>
      </c>
      <c r="AE62">
        <f>'IDT-1'!E62</f>
        <v>0</v>
      </c>
      <c r="AF62" s="26"/>
      <c r="AG62">
        <f t="shared" si="2"/>
        <v>153.83295003429487</v>
      </c>
      <c r="AI62" s="75">
        <f>PXIL!K62</f>
        <v>0</v>
      </c>
      <c r="AJ62" s="75">
        <f>PXIL!Q62</f>
        <v>0</v>
      </c>
      <c r="AK62" s="75">
        <f>RTM_IEX!K62</f>
        <v>19.25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28.88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2.0564039408866992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18.659147439119113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84.940996359200568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1.73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1.0720736201050163</v>
      </c>
      <c r="AD63">
        <f t="shared" si="1"/>
        <v>120.75447411910137</v>
      </c>
      <c r="AE63">
        <f>'IDT-1'!E63</f>
        <v>0</v>
      </c>
      <c r="AF63" s="26"/>
      <c r="AG63">
        <f t="shared" si="2"/>
        <v>120.75447411910137</v>
      </c>
      <c r="AI63" s="75">
        <f>PXIL!K63</f>
        <v>0</v>
      </c>
      <c r="AJ63" s="75">
        <f>PXIL!Q63</f>
        <v>0</v>
      </c>
      <c r="AK63" s="75">
        <f>RTM_IEX!K63</f>
        <v>9.6300000000000008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4.8099999999999996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2.0564039408866992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18.659147439119113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84.940996359200568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1.73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1.4532896201050163</v>
      </c>
      <c r="AD64">
        <f t="shared" si="1"/>
        <v>163.69325811910139</v>
      </c>
      <c r="AE64">
        <f>'IDT-1'!E64</f>
        <v>0</v>
      </c>
      <c r="AF64" s="26"/>
      <c r="AG64">
        <f t="shared" si="2"/>
        <v>163.69325811910139</v>
      </c>
      <c r="AI64" s="75">
        <f>PXIL!K64</f>
        <v>0</v>
      </c>
      <c r="AJ64" s="75">
        <f>PXIL!Q64</f>
        <v>0</v>
      </c>
      <c r="AK64" s="75">
        <f>RTM_IEX!K64</f>
        <v>28.88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28.88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2.0564039408866992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18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84.800996359200568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1.73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1.319185122640768</v>
      </c>
      <c r="AD65">
        <f t="shared" si="1"/>
        <v>148.5882151774465</v>
      </c>
      <c r="AE65">
        <f>'IDT-1'!E65</f>
        <v>0</v>
      </c>
      <c r="AF65" s="26"/>
      <c r="AG65">
        <f t="shared" si="2"/>
        <v>148.5882151774465</v>
      </c>
      <c r="AI65" s="75">
        <f>PXIL!K65</f>
        <v>0</v>
      </c>
      <c r="AJ65" s="75">
        <f>PXIL!Q65</f>
        <v>0</v>
      </c>
      <c r="AK65" s="75">
        <f>RTM_IEX!K65</f>
        <v>14.44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28.88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2.0837770382695502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18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84.800996359200568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1.73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1.4464100058977372</v>
      </c>
      <c r="AD66">
        <f t="shared" si="1"/>
        <v>162.91836339157237</v>
      </c>
      <c r="AE66">
        <f>'IDT-1'!E66</f>
        <v>0</v>
      </c>
      <c r="AF66" s="26"/>
      <c r="AG66">
        <f t="shared" si="2"/>
        <v>162.91836339157237</v>
      </c>
      <c r="AI66" s="75">
        <f>PXIL!K66</f>
        <v>0</v>
      </c>
      <c r="AJ66" s="75">
        <f>PXIL!Q66</f>
        <v>0</v>
      </c>
      <c r="AK66" s="75">
        <f>RTM_IEX!K66</f>
        <v>28.87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28.88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2.0837770382695502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84.983328878800563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1.73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1.3210305320702171</v>
      </c>
      <c r="AD67">
        <f t="shared" si="1"/>
        <v>148.79607538499991</v>
      </c>
      <c r="AE67">
        <f>'IDT-1'!E67</f>
        <v>0</v>
      </c>
      <c r="AF67" s="26"/>
      <c r="AG67">
        <f t="shared" si="2"/>
        <v>148.79607538499991</v>
      </c>
      <c r="AI67" s="75">
        <f>PXIL!K67</f>
        <v>0</v>
      </c>
      <c r="AJ67" s="75">
        <f>PXIL!Q67</f>
        <v>0</v>
      </c>
      <c r="AK67" s="75">
        <f>RTM_IEX!K67</f>
        <v>14.44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28.88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2.0837770382695502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18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85.393806546400555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1.73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0.98575473554509696</v>
      </c>
      <c r="AD68">
        <f t="shared" ref="AD68:AD98" si="4">SUM(B68:AB68,AI68:AR68)-AC68</f>
        <v>111.03182884912501</v>
      </c>
      <c r="AE68">
        <f>'IDT-1'!E68</f>
        <v>0</v>
      </c>
      <c r="AF68" s="26"/>
      <c r="AG68">
        <f t="shared" ref="AG68:AG98" si="5">SUM(AD68:AF68)+AT68</f>
        <v>111.03182884912501</v>
      </c>
      <c r="AI68" s="75">
        <f>PXIL!K68</f>
        <v>0</v>
      </c>
      <c r="AJ68" s="75">
        <f>PXIL!Q68</f>
        <v>0</v>
      </c>
      <c r="AK68" s="75">
        <f>RTM_IEX!K68</f>
        <v>4.8099999999999996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2.0837770382695502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18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86.017197314279713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1.73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1.3724565743024335</v>
      </c>
      <c r="AD69">
        <f t="shared" si="4"/>
        <v>154.58851777824682</v>
      </c>
      <c r="AE69">
        <f>'IDT-1'!E69</f>
        <v>0</v>
      </c>
      <c r="AF69" s="26"/>
      <c r="AG69">
        <f t="shared" si="5"/>
        <v>154.58851777824682</v>
      </c>
      <c r="AI69" s="75">
        <f>PXIL!K69</f>
        <v>0</v>
      </c>
      <c r="AJ69" s="75">
        <f>PXIL!Q69</f>
        <v>0</v>
      </c>
      <c r="AK69" s="75">
        <f>RTM_IEX!K69</f>
        <v>19.25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28.88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2.0837770382695502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18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86.55417091887972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1.73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1.2924379420229137</v>
      </c>
      <c r="AD70">
        <f t="shared" si="4"/>
        <v>145.57551001512638</v>
      </c>
      <c r="AE70">
        <f>'IDT-1'!E70</f>
        <v>0</v>
      </c>
      <c r="AF70" s="26"/>
      <c r="AG70">
        <f t="shared" si="5"/>
        <v>145.57551001512638</v>
      </c>
      <c r="AI70" s="75">
        <f>PXIL!K70</f>
        <v>0</v>
      </c>
      <c r="AJ70" s="75">
        <f>PXIL!Q70</f>
        <v>0</v>
      </c>
      <c r="AK70" s="75">
        <f>RTM_IEX!K70</f>
        <v>28.88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9.6199999999999992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2.0837770382695502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86.713588576579724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1.73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1.4632408174106737</v>
      </c>
      <c r="AD71">
        <f t="shared" si="4"/>
        <v>164.81412479743861</v>
      </c>
      <c r="AE71">
        <f>'IDT-1'!E71</f>
        <v>0</v>
      </c>
      <c r="AF71" s="26"/>
      <c r="AG71">
        <f t="shared" si="5"/>
        <v>164.81412479743861</v>
      </c>
      <c r="AI71" s="75">
        <f>PXIL!K71</f>
        <v>0</v>
      </c>
      <c r="AJ71" s="75">
        <f>PXIL!Q71</f>
        <v>0</v>
      </c>
      <c r="AK71" s="75">
        <f>RTM_IEX!K71</f>
        <v>28.88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28.87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1.4991740088105725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87.556561603579709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1.73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1.2961144733890346</v>
      </c>
      <c r="AD72">
        <f t="shared" si="4"/>
        <v>145.98962113900126</v>
      </c>
      <c r="AE72">
        <f>'IDT-1'!E72</f>
        <v>0</v>
      </c>
      <c r="AF72" s="26"/>
      <c r="AG72">
        <f t="shared" si="5"/>
        <v>145.98962113900126</v>
      </c>
      <c r="AI72" s="75">
        <f>PXIL!K72</f>
        <v>0</v>
      </c>
      <c r="AJ72" s="75">
        <f>PXIL!Q72</f>
        <v>0</v>
      </c>
      <c r="AK72" s="75">
        <f>RTM_IEX!K72</f>
        <v>19.25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19.25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1.4991740088105725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17.999717003380237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89.872504152679724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1.73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1.0624362774508609</v>
      </c>
      <c r="AD73">
        <f t="shared" si="4"/>
        <v>119.66895888741968</v>
      </c>
      <c r="AE73">
        <f>'IDT-1'!E73</f>
        <v>0</v>
      </c>
      <c r="AF73" s="26"/>
      <c r="AG73">
        <f t="shared" si="5"/>
        <v>119.66895888741968</v>
      </c>
      <c r="AI73" s="75">
        <f>PXIL!K73</f>
        <v>0</v>
      </c>
      <c r="AJ73" s="75">
        <f>PXIL!Q73</f>
        <v>0</v>
      </c>
      <c r="AK73" s="75">
        <f>RTM_IEX!K73</f>
        <v>9.6300000000000008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2.0837770382695502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91.205051917179716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1.73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1.4181071319085119</v>
      </c>
      <c r="AD74">
        <f t="shared" si="4"/>
        <v>159.73043058496785</v>
      </c>
      <c r="AE74">
        <f>'IDT-1'!E74</f>
        <v>0</v>
      </c>
      <c r="AF74" s="26"/>
      <c r="AG74">
        <f t="shared" si="5"/>
        <v>159.73043058496785</v>
      </c>
      <c r="AI74" s="75">
        <f>PXIL!K74</f>
        <v>0</v>
      </c>
      <c r="AJ74" s="75">
        <f>PXIL!Q74</f>
        <v>0</v>
      </c>
      <c r="AK74" s="75">
        <f>RTM_IEX!K74</f>
        <v>28.88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19.25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2.0995953601294848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93.300753133479731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1.73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1.4366885038443193</v>
      </c>
      <c r="AD75">
        <f t="shared" si="4"/>
        <v>161.82336875119196</v>
      </c>
      <c r="AE75">
        <f>'IDT-1'!E75</f>
        <v>0</v>
      </c>
      <c r="AF75" s="26"/>
      <c r="AG75">
        <f t="shared" si="5"/>
        <v>161.82336875119196</v>
      </c>
      <c r="AI75" s="75">
        <f>PXIL!K75</f>
        <v>0</v>
      </c>
      <c r="AJ75" s="75">
        <f>PXIL!Q75</f>
        <v>0</v>
      </c>
      <c r="AK75" s="75">
        <f>RTM_IEX!K75</f>
        <v>28.88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19.25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2.0995953601294848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17.999708761427069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96.143623044279707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1.73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1.1229057590593592</v>
      </c>
      <c r="AD76">
        <f t="shared" si="4"/>
        <v>126.4800214067769</v>
      </c>
      <c r="AE76">
        <f>'IDT-1'!E76</f>
        <v>0</v>
      </c>
      <c r="AF76" s="26"/>
      <c r="AG76">
        <f t="shared" si="5"/>
        <v>126.4800214067769</v>
      </c>
      <c r="AI76" s="75">
        <f>PXIL!K76</f>
        <v>0</v>
      </c>
      <c r="AJ76" s="75">
        <f>PXIL!Q76</f>
        <v>0</v>
      </c>
      <c r="AK76" s="75">
        <f>RTM_IEX!K76</f>
        <v>9.6300000000000008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0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2.0995953601294848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96.163623044279703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1.73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1.3348123219588011</v>
      </c>
      <c r="AD77">
        <f t="shared" si="4"/>
        <v>150.3484060824504</v>
      </c>
      <c r="AE77">
        <f>'IDT-1'!E77</f>
        <v>0</v>
      </c>
      <c r="AF77" s="26"/>
      <c r="AG77">
        <f t="shared" si="5"/>
        <v>150.3484060824504</v>
      </c>
      <c r="AI77" s="75">
        <f>PXIL!K77</f>
        <v>0</v>
      </c>
      <c r="AJ77" s="75">
        <f>PXIL!Q77</f>
        <v>0</v>
      </c>
      <c r="AK77" s="75">
        <f>RTM_IEX!K77</f>
        <v>33.69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0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2.0995953601294848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96.163623044279703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1.73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1.038340321958801</v>
      </c>
      <c r="AD78">
        <f t="shared" si="4"/>
        <v>116.95487808245039</v>
      </c>
      <c r="AE78">
        <f>'IDT-1'!E78</f>
        <v>0</v>
      </c>
      <c r="AF78" s="26"/>
      <c r="AG78">
        <f t="shared" si="5"/>
        <v>116.95487808245039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2.0995953601294848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95.875141450279699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1.73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1.3746016839316009</v>
      </c>
      <c r="AD79">
        <f t="shared" si="4"/>
        <v>154.83013512647761</v>
      </c>
      <c r="AE79">
        <f>'IDT-1'!E79</f>
        <v>0</v>
      </c>
      <c r="AF79" s="26"/>
      <c r="AG79">
        <f t="shared" si="5"/>
        <v>154.83013512647761</v>
      </c>
      <c r="AI79" s="75">
        <f>PXIL!K79</f>
        <v>0</v>
      </c>
      <c r="AJ79" s="75">
        <f>PXIL!Q79</f>
        <v>0</v>
      </c>
      <c r="AK79" s="75">
        <f>RTM_IEX!K79</f>
        <v>38.5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0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2.0995953601294848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95.78859698127971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1.73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1.035040092604401</v>
      </c>
      <c r="AD80">
        <f t="shared" si="4"/>
        <v>116.58315224880479</v>
      </c>
      <c r="AE80">
        <f>'IDT-1'!E80</f>
        <v>0</v>
      </c>
      <c r="AF80" s="26"/>
      <c r="AG80">
        <f t="shared" si="5"/>
        <v>116.58315224880479</v>
      </c>
      <c r="AI80" s="75">
        <f>PXIL!K80</f>
        <v>0</v>
      </c>
      <c r="AJ80" s="75">
        <f>PXIL!Q80</f>
        <v>0</v>
      </c>
      <c r="AK80" s="75">
        <f>RTM_IEX!K80</f>
        <v>0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0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2.0995953601294848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18.000000000000004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95.78859698127971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1.73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1.035040092604401</v>
      </c>
      <c r="AD81">
        <f t="shared" si="4"/>
        <v>116.58315224880479</v>
      </c>
      <c r="AE81">
        <f>'IDT-1'!E81</f>
        <v>0</v>
      </c>
      <c r="AF81" s="26"/>
      <c r="AG81">
        <f t="shared" si="5"/>
        <v>116.58315224880479</v>
      </c>
      <c r="AI81" s="75">
        <f>PXIL!K81</f>
        <v>0</v>
      </c>
      <c r="AJ81" s="75">
        <f>PXIL!Q81</f>
        <v>0</v>
      </c>
      <c r="AK81" s="75">
        <f>RTM_IEX!K81</f>
        <v>0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0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2.0995953601294848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18.000000000000004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93.973980757679712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1.73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1.0190714698367209</v>
      </c>
      <c r="AD82">
        <f t="shared" si="4"/>
        <v>114.78450464797248</v>
      </c>
      <c r="AE82">
        <f>'IDT-1'!E82</f>
        <v>0</v>
      </c>
      <c r="AF82" s="26"/>
      <c r="AG82">
        <f t="shared" si="5"/>
        <v>114.78450464797248</v>
      </c>
      <c r="AI82" s="75">
        <f>PXIL!K82</f>
        <v>0</v>
      </c>
      <c r="AJ82" s="75">
        <f>PXIL!Q82</f>
        <v>0</v>
      </c>
      <c r="AK82" s="75">
        <f>RTM_IEX!K82</f>
        <v>0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0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2.0995953601294848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18.000000000000004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92.548365840679708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1.73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1.006526058567121</v>
      </c>
      <c r="AD83">
        <f t="shared" si="4"/>
        <v>113.37143514224208</v>
      </c>
      <c r="AE83">
        <f>'IDT-1'!E83</f>
        <v>0</v>
      </c>
      <c r="AF83" s="26"/>
      <c r="AG83">
        <f t="shared" si="5"/>
        <v>113.37143514224208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0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2.0995953601294848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18.000000000000004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90.794285633579733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1.73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1.2029061527446412</v>
      </c>
      <c r="AD84">
        <f t="shared" si="4"/>
        <v>135.49097484096458</v>
      </c>
      <c r="AE84">
        <f>'IDT-1'!E84</f>
        <v>0</v>
      </c>
      <c r="AF84" s="26"/>
      <c r="AG84">
        <f t="shared" si="5"/>
        <v>135.49097484096458</v>
      </c>
      <c r="AI84" s="75">
        <f>PXIL!K84</f>
        <v>0</v>
      </c>
      <c r="AJ84" s="75">
        <f>PXIL!Q84</f>
        <v>0</v>
      </c>
      <c r="AK84" s="75">
        <f>RTM_IEX!K84</f>
        <v>24.07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2.0995953601294848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18.000000000000004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89.81092072317972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1.73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0.9824365415331211</v>
      </c>
      <c r="AD85">
        <f t="shared" si="4"/>
        <v>110.65807954177609</v>
      </c>
      <c r="AE85">
        <f>'IDT-1'!E85</f>
        <v>0</v>
      </c>
      <c r="AF85" s="26"/>
      <c r="AG85">
        <f t="shared" si="5"/>
        <v>110.65807954177609</v>
      </c>
      <c r="AI85" s="75">
        <f>PXIL!K85</f>
        <v>0</v>
      </c>
      <c r="AJ85" s="75">
        <f>PXIL!Q85</f>
        <v>0</v>
      </c>
      <c r="AK85" s="75">
        <f>RTM_IEX!K85</f>
        <v>0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2.0995953601294848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18.000000000000004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89.232171988279731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1.73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0.97734355266600115</v>
      </c>
      <c r="AD86">
        <f t="shared" si="4"/>
        <v>110.08442379574322</v>
      </c>
      <c r="AE86">
        <f>'IDT-1'!E86</f>
        <v>0</v>
      </c>
      <c r="AF86" s="26"/>
      <c r="AG86">
        <f t="shared" si="5"/>
        <v>110.08442379574322</v>
      </c>
      <c r="AI86" s="75">
        <f>PXIL!K86</f>
        <v>0</v>
      </c>
      <c r="AJ86" s="75">
        <f>PXIL!Q86</f>
        <v>0</v>
      </c>
      <c r="AK86" s="75">
        <f>RTM_IEX!K86</f>
        <v>0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2.0995953601294848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18.659147439119113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88.154938966061181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1.73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0.97366439953472617</v>
      </c>
      <c r="AD87">
        <f t="shared" si="4"/>
        <v>109.67001736577505</v>
      </c>
      <c r="AE87">
        <f>'IDT-1'!E87</f>
        <v>0</v>
      </c>
      <c r="AF87" s="26"/>
      <c r="AG87">
        <f t="shared" si="5"/>
        <v>109.67001736577505</v>
      </c>
      <c r="AI87" s="75">
        <f>PXIL!K87</f>
        <v>0</v>
      </c>
      <c r="AJ87" s="75">
        <f>PXIL!Q87</f>
        <v>0</v>
      </c>
      <c r="AK87" s="75">
        <f>RTM_IEX!K87</f>
        <v>0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2.0995953601294848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87.33874416130115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1.73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0.97564941334296218</v>
      </c>
      <c r="AD88">
        <f t="shared" si="4"/>
        <v>109.89360210290273</v>
      </c>
      <c r="AE88">
        <f>'IDT-1'!E88</f>
        <v>0</v>
      </c>
      <c r="AF88" s="26"/>
      <c r="AG88">
        <f t="shared" si="5"/>
        <v>109.89360210290273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0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2.0995953601294848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86.519136632501144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1.73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1.0531808670895222</v>
      </c>
      <c r="AD89">
        <f t="shared" si="4"/>
        <v>118.62646312035616</v>
      </c>
      <c r="AE89">
        <f>'IDT-1'!E89</f>
        <v>0</v>
      </c>
      <c r="AF89" s="26"/>
      <c r="AG89">
        <f t="shared" si="5"/>
        <v>118.62646312035616</v>
      </c>
      <c r="AI89" s="75">
        <f>PXIL!K89</f>
        <v>0</v>
      </c>
      <c r="AJ89" s="75">
        <f>PXIL!Q89</f>
        <v>0</v>
      </c>
      <c r="AK89" s="75">
        <f>RTM_IEX!K89</f>
        <v>9.6300000000000008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2.0995953601294848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86.170192196501162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1.73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1.2317099817185819</v>
      </c>
      <c r="AD90">
        <f t="shared" si="4"/>
        <v>78.468989569727128</v>
      </c>
      <c r="AE90">
        <f>'IDT-1'!E90</f>
        <v>0</v>
      </c>
      <c r="AF90" s="26"/>
      <c r="AG90">
        <f t="shared" si="5"/>
        <v>78.468989569727128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-30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2.0995953601294848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86.229002466501157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1.73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0.96588368642872224</v>
      </c>
      <c r="AD91">
        <f t="shared" si="4"/>
        <v>108.79362613501698</v>
      </c>
      <c r="AE91">
        <f>'IDT-1'!E91</f>
        <v>0</v>
      </c>
      <c r="AF91" s="26"/>
      <c r="AG91">
        <f t="shared" si="5"/>
        <v>108.79362613501698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2.0995953601294848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86.17126148750117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1.73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0.96537556581352235</v>
      </c>
      <c r="AD92">
        <f t="shared" si="4"/>
        <v>108.7363932766322</v>
      </c>
      <c r="AE92">
        <f>'IDT-1'!E92</f>
        <v>0</v>
      </c>
      <c r="AF92" s="26"/>
      <c r="AG92">
        <f t="shared" si="5"/>
        <v>108.7363932766322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2.0995953601294848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85.889658016301155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1.73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0.96289745526696224</v>
      </c>
      <c r="AD93">
        <f t="shared" si="4"/>
        <v>108.45726791597873</v>
      </c>
      <c r="AE93">
        <f>'IDT-1'!E93</f>
        <v>0</v>
      </c>
      <c r="AF93" s="26"/>
      <c r="AG93">
        <f t="shared" si="5"/>
        <v>108.45726791597873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0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2.0995953601294848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85.380382760101156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1.73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0.9584158330124023</v>
      </c>
      <c r="AD94">
        <f t="shared" si="4"/>
        <v>107.95247428203331</v>
      </c>
      <c r="AE94">
        <f>'IDT-1'!E94</f>
        <v>0</v>
      </c>
      <c r="AF94" s="26"/>
      <c r="AG94">
        <f t="shared" si="5"/>
        <v>107.95247428203331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2.0995953601294848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85.380382760101156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1.73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1.2691502962892385</v>
      </c>
      <c r="AD95">
        <f t="shared" si="4"/>
        <v>72.641739818756463</v>
      </c>
      <c r="AE95">
        <f>'IDT-1'!E95</f>
        <v>0</v>
      </c>
      <c r="AF95" s="26"/>
      <c r="AG95">
        <f t="shared" si="5"/>
        <v>72.641739818756463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-35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2.0995953601294848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85.165747780036511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1.73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0.95652704518783338</v>
      </c>
      <c r="AD96">
        <f t="shared" si="4"/>
        <v>107.73972808979323</v>
      </c>
      <c r="AE96">
        <f>'IDT-1'!E96</f>
        <v>0</v>
      </c>
      <c r="AF96" s="26"/>
      <c r="AG96">
        <f t="shared" si="5"/>
        <v>107.73972808979323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2.0995953601294848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85.214101849196894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1.73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0.95695256099644477</v>
      </c>
      <c r="AD97">
        <f t="shared" si="4"/>
        <v>107.787656643145</v>
      </c>
      <c r="AE97">
        <f>'IDT-1'!E97</f>
        <v>0</v>
      </c>
      <c r="AF97" s="26"/>
      <c r="AG97">
        <f t="shared" si="5"/>
        <v>107.787656643145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2.0995953601294848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85.193892500996895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1.73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0.9567747187322847</v>
      </c>
      <c r="AD98">
        <f t="shared" si="4"/>
        <v>107.76762513720915</v>
      </c>
      <c r="AE98">
        <f>'IDT-1'!E98</f>
        <v>0</v>
      </c>
      <c r="AF98" s="26"/>
      <c r="AG98">
        <f t="shared" si="5"/>
        <v>107.76762513720915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4.9179567862408555E-2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0.44832316995191623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2.1026257478465706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4.1519999999999967E-2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2.8263851426035422E-2</v>
      </c>
      <c r="AD99">
        <f t="shared" si="6"/>
        <v>2.9826496342348596</v>
      </c>
      <c r="AE99">
        <f t="shared" si="6"/>
        <v>0</v>
      </c>
      <c r="AG99">
        <f t="shared" si="6"/>
        <v>2.9826496342348596</v>
      </c>
      <c r="AI99">
        <f t="shared" si="6"/>
        <v>0</v>
      </c>
      <c r="AJ99">
        <f t="shared" si="6"/>
        <v>0</v>
      </c>
      <c r="AK99">
        <f t="shared" si="6"/>
        <v>0.26712750000000002</v>
      </c>
      <c r="AL99">
        <f t="shared" si="6"/>
        <v>-0.1</v>
      </c>
      <c r="AM99">
        <f t="shared" si="6"/>
        <v>0</v>
      </c>
      <c r="AN99">
        <f t="shared" si="6"/>
        <v>0</v>
      </c>
      <c r="AO99">
        <f t="shared" si="6"/>
        <v>0.20213749999999997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44883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2.89</v>
      </c>
      <c r="AB3" s="117">
        <f>-STOA!R3</f>
        <v>0</v>
      </c>
      <c r="AC3">
        <f>SUMIF(B3:AB3,"&gt;0")*$AC$2-SUMIF(B3:AB3,"&lt;0")*($AC$2/(1-$AC$2))+SUMIF(AI3:AR3,"&gt;0")*$AC$2-SUMIF(AI3:AR3,"&lt;0")*($AC$2/(1-$AC$2))</f>
        <v>8.4656000000000009E-2</v>
      </c>
      <c r="AD3">
        <f>SUM(B3:AB3,AI3:AR3)-AC3</f>
        <v>9.5353440000000003</v>
      </c>
      <c r="AE3">
        <f>'IDT-1'!D3</f>
        <v>0</v>
      </c>
      <c r="AF3" s="26"/>
      <c r="AG3">
        <f>SUM(AD3:AF3)</f>
        <v>9.5353440000000003</v>
      </c>
      <c r="AI3" s="75">
        <f>PXIL!L3</f>
        <v>0</v>
      </c>
      <c r="AJ3" s="75">
        <f>PXIL!R3</f>
        <v>0</v>
      </c>
      <c r="AK3" s="75">
        <f>RTM_IEX!L3</f>
        <v>1.73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2.89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8.4656000000000009E-2</v>
      </c>
      <c r="AD4">
        <f t="shared" ref="AD4:AD67" si="1">SUM(B4:AB4,AI4:AR4)-AC4</f>
        <v>9.5353440000000003</v>
      </c>
      <c r="AE4">
        <f>'IDT-1'!D4</f>
        <v>0</v>
      </c>
      <c r="AF4" s="26"/>
      <c r="AG4">
        <f t="shared" ref="AG4:AG67" si="2">SUM(AD4:AF4)</f>
        <v>9.5353440000000003</v>
      </c>
      <c r="AI4" s="75">
        <f>PXIL!L4</f>
        <v>0</v>
      </c>
      <c r="AJ4" s="75">
        <f>PXIL!R4</f>
        <v>0</v>
      </c>
      <c r="AK4" s="75">
        <f>RTM_IEX!L4</f>
        <v>1.73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2.89</v>
      </c>
      <c r="AB5" s="117">
        <f>-STOA!R5</f>
        <v>0</v>
      </c>
      <c r="AC5">
        <f t="shared" si="0"/>
        <v>8.210400000000001E-2</v>
      </c>
      <c r="AD5">
        <f t="shared" si="1"/>
        <v>9.2478960000000008</v>
      </c>
      <c r="AE5">
        <f>'IDT-1'!D5</f>
        <v>0</v>
      </c>
      <c r="AF5" s="26"/>
      <c r="AG5">
        <f t="shared" si="2"/>
        <v>9.2478960000000008</v>
      </c>
      <c r="AI5" s="75">
        <f>PXIL!L5</f>
        <v>0</v>
      </c>
      <c r="AJ5" s="75">
        <f>PXIL!R5</f>
        <v>0</v>
      </c>
      <c r="AK5" s="75">
        <f>RTM_IEX!L5</f>
        <v>1.44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2.89</v>
      </c>
      <c r="AB6" s="117">
        <f>-STOA!R6</f>
        <v>0</v>
      </c>
      <c r="AC6">
        <f t="shared" si="0"/>
        <v>7.3656000000000013E-2</v>
      </c>
      <c r="AD6">
        <f t="shared" si="1"/>
        <v>8.2963440000000013</v>
      </c>
      <c r="AE6">
        <f>'IDT-1'!D6</f>
        <v>0</v>
      </c>
      <c r="AF6" s="26"/>
      <c r="AG6">
        <f t="shared" si="2"/>
        <v>8.2963440000000013</v>
      </c>
      <c r="AI6" s="75">
        <f>PXIL!L6</f>
        <v>0</v>
      </c>
      <c r="AJ6" s="75">
        <f>PXIL!R6</f>
        <v>0</v>
      </c>
      <c r="AK6" s="75">
        <f>RTM_IEX!L6</f>
        <v>0.48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5.0002343676760095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2.89</v>
      </c>
      <c r="AB7" s="117">
        <f>-STOA!R7</f>
        <v>0</v>
      </c>
      <c r="AC7">
        <f t="shared" si="0"/>
        <v>0.11009006243554889</v>
      </c>
      <c r="AD7">
        <f t="shared" si="1"/>
        <v>12.40014430524046</v>
      </c>
      <c r="AE7">
        <f>'IDT-1'!D7</f>
        <v>0</v>
      </c>
      <c r="AF7" s="26"/>
      <c r="AG7">
        <f t="shared" si="2"/>
        <v>12.40014430524046</v>
      </c>
      <c r="AI7" s="75">
        <f>PXIL!L7</f>
        <v>0</v>
      </c>
      <c r="AJ7" s="75">
        <f>PXIL!R7</f>
        <v>0</v>
      </c>
      <c r="AK7" s="75">
        <f>RTM_IEX!L7</f>
        <v>4.62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5.0002343676760095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2.89</v>
      </c>
      <c r="AB8" s="117">
        <f>-STOA!R8</f>
        <v>0</v>
      </c>
      <c r="AC8">
        <f t="shared" si="0"/>
        <v>6.9434062435548893E-2</v>
      </c>
      <c r="AD8">
        <f t="shared" si="1"/>
        <v>7.8208003052404615</v>
      </c>
      <c r="AE8">
        <f>'IDT-1'!D8</f>
        <v>0</v>
      </c>
      <c r="AF8" s="26"/>
      <c r="AG8">
        <f t="shared" si="2"/>
        <v>7.8208003052404615</v>
      </c>
      <c r="AI8" s="75">
        <f>PXIL!L8</f>
        <v>0</v>
      </c>
      <c r="AJ8" s="75">
        <f>PXIL!R8</f>
        <v>0</v>
      </c>
      <c r="AK8" s="75">
        <f>RTM_IEX!L8</f>
        <v>0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5.0002343676760095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2.89</v>
      </c>
      <c r="AB9" s="117">
        <f>-STOA!R9</f>
        <v>0</v>
      </c>
      <c r="AC9">
        <f t="shared" si="0"/>
        <v>7.7882062435548891E-2</v>
      </c>
      <c r="AD9">
        <f t="shared" si="1"/>
        <v>8.7723523052404602</v>
      </c>
      <c r="AE9">
        <f>'IDT-1'!D9</f>
        <v>0</v>
      </c>
      <c r="AF9" s="26"/>
      <c r="AG9">
        <f t="shared" si="2"/>
        <v>8.7723523052404602</v>
      </c>
      <c r="AI9" s="75">
        <f>PXIL!L9</f>
        <v>0</v>
      </c>
      <c r="AJ9" s="75">
        <f>PXIL!R9</f>
        <v>0</v>
      </c>
      <c r="AK9" s="75">
        <f>RTM_IEX!L9</f>
        <v>0.96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5.0002343676760095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2.89</v>
      </c>
      <c r="AB10" s="117">
        <f>-STOA!R10</f>
        <v>0</v>
      </c>
      <c r="AC10">
        <f t="shared" si="0"/>
        <v>7.6210062435548898E-2</v>
      </c>
      <c r="AD10">
        <f t="shared" si="1"/>
        <v>8.5840243052404599</v>
      </c>
      <c r="AE10">
        <f>'IDT-1'!D10</f>
        <v>0</v>
      </c>
      <c r="AF10" s="26"/>
      <c r="AG10">
        <f t="shared" si="2"/>
        <v>8.5840243052404599</v>
      </c>
      <c r="AI10" s="75">
        <f>PXIL!L10</f>
        <v>0</v>
      </c>
      <c r="AJ10" s="75">
        <f>PXIL!R10</f>
        <v>0</v>
      </c>
      <c r="AK10" s="75">
        <f>RTM_IEX!L10</f>
        <v>0.77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2.89</v>
      </c>
      <c r="AB11" s="117">
        <f>-STOA!R11</f>
        <v>0</v>
      </c>
      <c r="AC11">
        <f t="shared" si="0"/>
        <v>7.6210036942734136E-2</v>
      </c>
      <c r="AD11">
        <f t="shared" si="1"/>
        <v>8.5840214338225067</v>
      </c>
      <c r="AE11">
        <f>'IDT-1'!D11</f>
        <v>0</v>
      </c>
      <c r="AF11" s="26"/>
      <c r="AG11">
        <f t="shared" si="2"/>
        <v>8.5840214338225067</v>
      </c>
      <c r="AI11" s="75">
        <f>PXIL!L11</f>
        <v>0</v>
      </c>
      <c r="AJ11" s="75">
        <f>PXIL!R11</f>
        <v>0</v>
      </c>
      <c r="AK11" s="75">
        <f>RTM_IEX!L11</f>
        <v>0.77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2.89</v>
      </c>
      <c r="AB12" s="117">
        <f>-STOA!R12</f>
        <v>0</v>
      </c>
      <c r="AC12">
        <f t="shared" si="0"/>
        <v>6.9434036942734131E-2</v>
      </c>
      <c r="AD12">
        <f t="shared" si="1"/>
        <v>7.8207974338225075</v>
      </c>
      <c r="AE12">
        <f>'IDT-1'!D12</f>
        <v>0</v>
      </c>
      <c r="AF12" s="26"/>
      <c r="AG12">
        <f t="shared" si="2"/>
        <v>7.8207974338225075</v>
      </c>
      <c r="AI12" s="75">
        <f>PXIL!L12</f>
        <v>0</v>
      </c>
      <c r="AJ12" s="75">
        <f>PXIL!R12</f>
        <v>0</v>
      </c>
      <c r="AK12" s="75">
        <f>RTM_IEX!L12</f>
        <v>0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2.89</v>
      </c>
      <c r="AB13" s="117">
        <f>-STOA!R13</f>
        <v>0</v>
      </c>
      <c r="AC13">
        <f t="shared" si="0"/>
        <v>0.10921003694273412</v>
      </c>
      <c r="AD13">
        <f t="shared" si="1"/>
        <v>12.301021433822507</v>
      </c>
      <c r="AE13">
        <f>'IDT-1'!D13</f>
        <v>0</v>
      </c>
      <c r="AF13" s="26"/>
      <c r="AG13">
        <f t="shared" si="2"/>
        <v>12.301021433822507</v>
      </c>
      <c r="AI13" s="75">
        <f>PXIL!L13</f>
        <v>0</v>
      </c>
      <c r="AJ13" s="75">
        <f>PXIL!R13</f>
        <v>0</v>
      </c>
      <c r="AK13" s="75">
        <f>RTM_IEX!L13</f>
        <v>4.5199999999999996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2.89</v>
      </c>
      <c r="AB14" s="117">
        <f>-STOA!R14</f>
        <v>0</v>
      </c>
      <c r="AC14">
        <f t="shared" si="0"/>
        <v>6.9434036942734131E-2</v>
      </c>
      <c r="AD14">
        <f t="shared" si="1"/>
        <v>7.8207974338225075</v>
      </c>
      <c r="AE14">
        <f>'IDT-1'!D14</f>
        <v>0</v>
      </c>
      <c r="AF14" s="26"/>
      <c r="AG14">
        <f t="shared" si="2"/>
        <v>7.8207974338225075</v>
      </c>
      <c r="AI14" s="75">
        <f>PXIL!L14</f>
        <v>0</v>
      </c>
      <c r="AJ14" s="75">
        <f>PXIL!R14</f>
        <v>0</v>
      </c>
      <c r="AK14" s="75">
        <f>RTM_IEX!L14</f>
        <v>0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2.89</v>
      </c>
      <c r="AB15" s="117">
        <f>-STOA!R15</f>
        <v>0</v>
      </c>
      <c r="AC15">
        <f t="shared" si="0"/>
        <v>7.3658036942734137E-2</v>
      </c>
      <c r="AD15">
        <f t="shared" si="1"/>
        <v>8.296573433822509</v>
      </c>
      <c r="AE15">
        <f>'IDT-1'!D15</f>
        <v>0</v>
      </c>
      <c r="AF15" s="26"/>
      <c r="AG15">
        <f t="shared" si="2"/>
        <v>8.296573433822509</v>
      </c>
      <c r="AI15" s="75">
        <f>PXIL!L15</f>
        <v>0</v>
      </c>
      <c r="AJ15" s="75">
        <f>PXIL!R15</f>
        <v>0</v>
      </c>
      <c r="AK15" s="75">
        <f>RTM_IEX!L15</f>
        <v>0.48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2.89</v>
      </c>
      <c r="AB16" s="117">
        <f>-STOA!R16</f>
        <v>0</v>
      </c>
      <c r="AC16">
        <f t="shared" si="0"/>
        <v>7.7882036942734129E-2</v>
      </c>
      <c r="AD16">
        <f t="shared" si="1"/>
        <v>8.772349433822507</v>
      </c>
      <c r="AE16">
        <f>'IDT-1'!D16</f>
        <v>0</v>
      </c>
      <c r="AF16" s="26"/>
      <c r="AG16">
        <f t="shared" si="2"/>
        <v>8.772349433822507</v>
      </c>
      <c r="AI16" s="75">
        <f>PXIL!L16</f>
        <v>0</v>
      </c>
      <c r="AJ16" s="75">
        <f>PXIL!R16</f>
        <v>0</v>
      </c>
      <c r="AK16" s="75">
        <f>RTM_IEX!L16</f>
        <v>0.96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2.89</v>
      </c>
      <c r="AB17" s="117">
        <f>-STOA!R17</f>
        <v>0</v>
      </c>
      <c r="AC17">
        <f t="shared" si="0"/>
        <v>7.7882036942734129E-2</v>
      </c>
      <c r="AD17">
        <f t="shared" si="1"/>
        <v>8.772349433822507</v>
      </c>
      <c r="AE17">
        <f>'IDT-1'!D17</f>
        <v>0</v>
      </c>
      <c r="AF17" s="26"/>
      <c r="AG17">
        <f t="shared" si="2"/>
        <v>8.772349433822507</v>
      </c>
      <c r="AI17" s="75">
        <f>PXIL!L17</f>
        <v>0</v>
      </c>
      <c r="AJ17" s="75">
        <f>PXIL!R17</f>
        <v>0</v>
      </c>
      <c r="AK17" s="75">
        <f>RTM_IEX!L17</f>
        <v>0.96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2.89</v>
      </c>
      <c r="AB18" s="117">
        <f>-STOA!R18</f>
        <v>0</v>
      </c>
      <c r="AC18">
        <f t="shared" si="0"/>
        <v>7.198603694273413E-2</v>
      </c>
      <c r="AD18">
        <f t="shared" si="1"/>
        <v>8.108245433822507</v>
      </c>
      <c r="AE18">
        <f>'IDT-1'!D18</f>
        <v>0</v>
      </c>
      <c r="AF18" s="26"/>
      <c r="AG18">
        <f t="shared" si="2"/>
        <v>8.108245433822507</v>
      </c>
      <c r="AI18" s="75">
        <f>PXIL!L18</f>
        <v>0</v>
      </c>
      <c r="AJ18" s="75">
        <f>PXIL!R18</f>
        <v>0</v>
      </c>
      <c r="AK18" s="75">
        <f>RTM_IEX!L18</f>
        <v>0.28999999999999998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2.89</v>
      </c>
      <c r="AB19" s="117">
        <f>-STOA!R19</f>
        <v>0</v>
      </c>
      <c r="AC19">
        <f t="shared" si="0"/>
        <v>0.12029803694273414</v>
      </c>
      <c r="AD19">
        <f t="shared" si="1"/>
        <v>13.549933433822508</v>
      </c>
      <c r="AE19">
        <f>'IDT-1'!D19</f>
        <v>0</v>
      </c>
      <c r="AF19" s="26"/>
      <c r="AG19">
        <f t="shared" si="2"/>
        <v>13.549933433822508</v>
      </c>
      <c r="AI19" s="75">
        <f>PXIL!L19</f>
        <v>0</v>
      </c>
      <c r="AJ19" s="75">
        <f>PXIL!R19</f>
        <v>0</v>
      </c>
      <c r="AK19" s="75">
        <f>RTM_IEX!L19</f>
        <v>5.78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2.89</v>
      </c>
      <c r="AB20" s="117">
        <f>-STOA!R20</f>
        <v>0</v>
      </c>
      <c r="AC20">
        <f t="shared" si="0"/>
        <v>6.9434036942734131E-2</v>
      </c>
      <c r="AD20">
        <f t="shared" si="1"/>
        <v>7.8207974338225075</v>
      </c>
      <c r="AE20">
        <f>'IDT-1'!D20</f>
        <v>0</v>
      </c>
      <c r="AF20" s="26"/>
      <c r="AG20">
        <f t="shared" si="2"/>
        <v>7.8207974338225075</v>
      </c>
      <c r="AI20" s="75">
        <f>PXIL!L20</f>
        <v>0</v>
      </c>
      <c r="AJ20" s="75">
        <f>PXIL!R20</f>
        <v>0</v>
      </c>
      <c r="AK20" s="75">
        <f>RTM_IEX!L20</f>
        <v>0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2.89</v>
      </c>
      <c r="AB21" s="117">
        <f>-STOA!R21</f>
        <v>0</v>
      </c>
      <c r="AC21">
        <f t="shared" si="0"/>
        <v>9.6538036942734134E-2</v>
      </c>
      <c r="AD21">
        <f t="shared" si="1"/>
        <v>10.873693433822508</v>
      </c>
      <c r="AE21">
        <f>'IDT-1'!D21</f>
        <v>0</v>
      </c>
      <c r="AF21" s="26"/>
      <c r="AG21">
        <f t="shared" si="2"/>
        <v>10.873693433822508</v>
      </c>
      <c r="AI21" s="75">
        <f>PXIL!L21</f>
        <v>0</v>
      </c>
      <c r="AJ21" s="75">
        <f>PXIL!R21</f>
        <v>0</v>
      </c>
      <c r="AK21" s="75">
        <f>RTM_IEX!L21</f>
        <v>3.08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2.89</v>
      </c>
      <c r="AB22" s="117">
        <f>-STOA!R22</f>
        <v>0</v>
      </c>
      <c r="AC22">
        <f t="shared" si="0"/>
        <v>0.10331403694273414</v>
      </c>
      <c r="AD22">
        <f t="shared" si="1"/>
        <v>11.636917433822507</v>
      </c>
      <c r="AE22">
        <f>'IDT-1'!D22</f>
        <v>0</v>
      </c>
      <c r="AF22" s="26"/>
      <c r="AG22">
        <f t="shared" si="2"/>
        <v>11.636917433822507</v>
      </c>
      <c r="AI22" s="75">
        <f>PXIL!L22</f>
        <v>0</v>
      </c>
      <c r="AJ22" s="75">
        <f>PXIL!R22</f>
        <v>0</v>
      </c>
      <c r="AK22" s="75">
        <f>RTM_IEX!L22</f>
        <v>3.85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7.7</v>
      </c>
      <c r="AB23" s="117">
        <f>-STOA!R23</f>
        <v>0</v>
      </c>
      <c r="AC23">
        <f t="shared" si="0"/>
        <v>0.12698603694273414</v>
      </c>
      <c r="AD23">
        <f t="shared" si="1"/>
        <v>14.303245433822509</v>
      </c>
      <c r="AE23">
        <f>'IDT-1'!D23</f>
        <v>0</v>
      </c>
      <c r="AF23" s="26"/>
      <c r="AG23">
        <f t="shared" si="2"/>
        <v>14.303245433822509</v>
      </c>
      <c r="AI23" s="75">
        <f>PXIL!L23</f>
        <v>0</v>
      </c>
      <c r="AJ23" s="75">
        <f>PXIL!R23</f>
        <v>0</v>
      </c>
      <c r="AK23" s="75">
        <f>RTM_IEX!L23</f>
        <v>1.73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7.7</v>
      </c>
      <c r="AB24" s="117">
        <f>-STOA!R24</f>
        <v>0</v>
      </c>
      <c r="AC24">
        <f t="shared" si="0"/>
        <v>0.13974603694273413</v>
      </c>
      <c r="AD24">
        <f t="shared" si="1"/>
        <v>15.740485433822508</v>
      </c>
      <c r="AE24">
        <f>'IDT-1'!D24</f>
        <v>0</v>
      </c>
      <c r="AF24" s="26"/>
      <c r="AG24">
        <f t="shared" si="2"/>
        <v>15.740485433822508</v>
      </c>
      <c r="AI24" s="75">
        <f>PXIL!L24</f>
        <v>0</v>
      </c>
      <c r="AJ24" s="75">
        <f>PXIL!R24</f>
        <v>0</v>
      </c>
      <c r="AK24" s="75">
        <f>RTM_IEX!L24</f>
        <v>3.18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7.7</v>
      </c>
      <c r="AB25" s="117">
        <f>-STOA!R25</f>
        <v>0</v>
      </c>
      <c r="AC25">
        <f t="shared" si="0"/>
        <v>0.20495403694273415</v>
      </c>
      <c r="AD25">
        <f t="shared" si="1"/>
        <v>23.085277433822508</v>
      </c>
      <c r="AE25">
        <f>'IDT-1'!D25</f>
        <v>0</v>
      </c>
      <c r="AF25" s="26"/>
      <c r="AG25">
        <f t="shared" si="2"/>
        <v>23.085277433822508</v>
      </c>
      <c r="AI25" s="75">
        <f>PXIL!L25</f>
        <v>0</v>
      </c>
      <c r="AJ25" s="75">
        <f>PXIL!R25</f>
        <v>0</v>
      </c>
      <c r="AK25" s="75">
        <f>RTM_IEX!L25</f>
        <v>10.59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7.7</v>
      </c>
      <c r="AB26" s="117">
        <f>-STOA!R26</f>
        <v>0</v>
      </c>
      <c r="AC26">
        <f t="shared" si="0"/>
        <v>0.11176203694273414</v>
      </c>
      <c r="AD26">
        <f t="shared" si="1"/>
        <v>12.588469433822508</v>
      </c>
      <c r="AE26">
        <f>'IDT-1'!D26</f>
        <v>0</v>
      </c>
      <c r="AF26" s="26"/>
      <c r="AG26">
        <f t="shared" si="2"/>
        <v>12.588469433822508</v>
      </c>
      <c r="AI26" s="75">
        <f>PXIL!L26</f>
        <v>0</v>
      </c>
      <c r="AJ26" s="75">
        <f>PXIL!R26</f>
        <v>0</v>
      </c>
      <c r="AK26" s="75">
        <f>RTM_IEX!L26</f>
        <v>0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5.0002314707652422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11.55</v>
      </c>
      <c r="AB27" s="117">
        <f>-STOA!R27</f>
        <v>0</v>
      </c>
      <c r="AC27">
        <f t="shared" si="0"/>
        <v>0.18797003694273415</v>
      </c>
      <c r="AD27">
        <f t="shared" si="1"/>
        <v>21.172261433822509</v>
      </c>
      <c r="AE27">
        <f>'IDT-1'!D27</f>
        <v>0</v>
      </c>
      <c r="AF27" s="26"/>
      <c r="AG27">
        <f t="shared" si="2"/>
        <v>21.172261433822509</v>
      </c>
      <c r="AI27" s="75">
        <f>PXIL!L27</f>
        <v>0</v>
      </c>
      <c r="AJ27" s="75">
        <f>PXIL!R27</f>
        <v>0</v>
      </c>
      <c r="AK27" s="75">
        <f>RTM_IEX!L27</f>
        <v>4.8099999999999996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4.9997715538904375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11.55</v>
      </c>
      <c r="AB28" s="117">
        <f>-STOA!R28</f>
        <v>0</v>
      </c>
      <c r="AC28">
        <f t="shared" si="0"/>
        <v>0.20750198967423586</v>
      </c>
      <c r="AD28">
        <f t="shared" si="1"/>
        <v>23.372269564216204</v>
      </c>
      <c r="AE28">
        <f>'IDT-1'!D28</f>
        <v>0</v>
      </c>
      <c r="AF28" s="26"/>
      <c r="AG28">
        <f t="shared" si="2"/>
        <v>23.372269564216204</v>
      </c>
      <c r="AI28" s="75">
        <f>PXIL!L28</f>
        <v>0</v>
      </c>
      <c r="AJ28" s="75">
        <f>PXIL!R28</f>
        <v>0</v>
      </c>
      <c r="AK28" s="75">
        <f>RTM_IEX!L28</f>
        <v>7.03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5.0000000000000009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11.55</v>
      </c>
      <c r="AB29" s="117">
        <f>-STOA!R29</f>
        <v>0</v>
      </c>
      <c r="AC29">
        <f t="shared" si="0"/>
        <v>0.14564000000000002</v>
      </c>
      <c r="AD29">
        <f t="shared" si="1"/>
        <v>16.40436</v>
      </c>
      <c r="AE29">
        <f>'IDT-1'!D29</f>
        <v>0</v>
      </c>
      <c r="AF29" s="26"/>
      <c r="AG29">
        <f t="shared" si="2"/>
        <v>16.40436</v>
      </c>
      <c r="AI29" s="75">
        <f>PXIL!L29</f>
        <v>0</v>
      </c>
      <c r="AJ29" s="75">
        <f>PXIL!R29</f>
        <v>0</v>
      </c>
      <c r="AK29" s="75">
        <f>RTM_IEX!L29</f>
        <v>0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5.0000000000000009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11.55</v>
      </c>
      <c r="AB30" s="117">
        <f>-STOA!R30</f>
        <v>0</v>
      </c>
      <c r="AC30">
        <f t="shared" si="0"/>
        <v>0.14564000000000002</v>
      </c>
      <c r="AD30">
        <f t="shared" si="1"/>
        <v>16.40436</v>
      </c>
      <c r="AE30">
        <f>'IDT-1'!D30</f>
        <v>0</v>
      </c>
      <c r="AF30" s="26"/>
      <c r="AG30">
        <f t="shared" si="2"/>
        <v>16.40436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5.0000000000000009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11.55</v>
      </c>
      <c r="AB31" s="117">
        <f>-STOA!R31</f>
        <v>0</v>
      </c>
      <c r="AC31">
        <f t="shared" si="0"/>
        <v>0.25572800000000001</v>
      </c>
      <c r="AD31">
        <f t="shared" si="1"/>
        <v>28.804272000000001</v>
      </c>
      <c r="AE31">
        <f>'IDT-1'!D31</f>
        <v>0</v>
      </c>
      <c r="AF31" s="26"/>
      <c r="AG31">
        <f t="shared" si="2"/>
        <v>28.804272000000001</v>
      </c>
      <c r="AI31" s="75">
        <f>PXIL!L31</f>
        <v>0</v>
      </c>
      <c r="AJ31" s="75">
        <f>PXIL!R31</f>
        <v>0</v>
      </c>
      <c r="AK31" s="75">
        <f>RTM_IEX!L31</f>
        <v>12.51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5.0000000000000009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11.55</v>
      </c>
      <c r="AB32" s="117">
        <f>-STOA!R32</f>
        <v>0</v>
      </c>
      <c r="AC32">
        <f t="shared" si="0"/>
        <v>0.14564000000000002</v>
      </c>
      <c r="AD32">
        <f t="shared" si="1"/>
        <v>16.40436</v>
      </c>
      <c r="AE32">
        <f>'IDT-1'!D32</f>
        <v>0</v>
      </c>
      <c r="AF32" s="26"/>
      <c r="AG32">
        <f t="shared" si="2"/>
        <v>16.40436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5.0000000000000009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11.55</v>
      </c>
      <c r="AB33" s="117">
        <f>-STOA!R33</f>
        <v>0</v>
      </c>
      <c r="AC33">
        <f t="shared" si="0"/>
        <v>0.20662400000000003</v>
      </c>
      <c r="AD33">
        <f t="shared" si="1"/>
        <v>23.273375999999999</v>
      </c>
      <c r="AE33">
        <f>'IDT-1'!D33</f>
        <v>0</v>
      </c>
      <c r="AF33" s="26"/>
      <c r="AG33">
        <f t="shared" si="2"/>
        <v>23.273375999999999</v>
      </c>
      <c r="AI33" s="75">
        <f>PXIL!L33</f>
        <v>0</v>
      </c>
      <c r="AJ33" s="75">
        <f>PXIL!R33</f>
        <v>0</v>
      </c>
      <c r="AK33" s="75">
        <f>RTM_IEX!L33</f>
        <v>6.93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5.0000000000000009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11.55</v>
      </c>
      <c r="AB34" s="117">
        <f>-STOA!R34</f>
        <v>0</v>
      </c>
      <c r="AC34">
        <f t="shared" si="0"/>
        <v>0.20328000000000002</v>
      </c>
      <c r="AD34">
        <f t="shared" si="1"/>
        <v>22.896720000000002</v>
      </c>
      <c r="AE34">
        <f>'IDT-1'!D34</f>
        <v>0</v>
      </c>
      <c r="AF34" s="26"/>
      <c r="AG34">
        <f t="shared" si="2"/>
        <v>22.896720000000002</v>
      </c>
      <c r="AI34" s="75">
        <f>PXIL!L34</f>
        <v>0</v>
      </c>
      <c r="AJ34" s="75">
        <f>PXIL!R34</f>
        <v>0</v>
      </c>
      <c r="AK34" s="75">
        <f>RTM_IEX!L34</f>
        <v>6.55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5.0000000000000009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11.55</v>
      </c>
      <c r="AB35" s="117">
        <f>-STOA!R35</f>
        <v>0</v>
      </c>
      <c r="AC35">
        <f t="shared" si="0"/>
        <v>0.14564000000000002</v>
      </c>
      <c r="AD35">
        <f t="shared" si="1"/>
        <v>16.40436</v>
      </c>
      <c r="AE35">
        <f>'IDT-1'!D35</f>
        <v>0</v>
      </c>
      <c r="AF35" s="26"/>
      <c r="AG35">
        <f t="shared" si="2"/>
        <v>16.40436</v>
      </c>
      <c r="AI35" s="75">
        <f>PXIL!L35</f>
        <v>0</v>
      </c>
      <c r="AJ35" s="75">
        <f>PXIL!R35</f>
        <v>0</v>
      </c>
      <c r="AK35" s="75">
        <f>RTM_IEX!L35</f>
        <v>0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5.0000000000000009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11.55</v>
      </c>
      <c r="AB36" s="117">
        <f>-STOA!R36</f>
        <v>0</v>
      </c>
      <c r="AC36">
        <f t="shared" si="0"/>
        <v>0.14564000000000002</v>
      </c>
      <c r="AD36">
        <f t="shared" si="1"/>
        <v>16.40436</v>
      </c>
      <c r="AE36">
        <f>'IDT-1'!D36</f>
        <v>0</v>
      </c>
      <c r="AF36" s="26"/>
      <c r="AG36">
        <f t="shared" si="2"/>
        <v>16.40436</v>
      </c>
      <c r="AI36" s="75">
        <f>PXIL!L36</f>
        <v>0</v>
      </c>
      <c r="AJ36" s="75">
        <f>PXIL!R36</f>
        <v>0</v>
      </c>
      <c r="AK36" s="75">
        <f>RTM_IEX!L36</f>
        <v>0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4.9997715538904375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11.55</v>
      </c>
      <c r="AB37" s="117">
        <f>-STOA!R37</f>
        <v>0</v>
      </c>
      <c r="AC37">
        <f t="shared" si="0"/>
        <v>0.22606998967423586</v>
      </c>
      <c r="AD37">
        <f t="shared" si="1"/>
        <v>25.463701564216201</v>
      </c>
      <c r="AE37">
        <f>'IDT-1'!D37</f>
        <v>0</v>
      </c>
      <c r="AF37" s="26"/>
      <c r="AG37">
        <f t="shared" si="2"/>
        <v>25.463701564216201</v>
      </c>
      <c r="AI37" s="75">
        <f>PXIL!L37</f>
        <v>0</v>
      </c>
      <c r="AJ37" s="75">
        <f>PXIL!R37</f>
        <v>0</v>
      </c>
      <c r="AK37" s="75">
        <f>RTM_IEX!L37</f>
        <v>9.14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4.9997715538904375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11.55</v>
      </c>
      <c r="AB38" s="117">
        <f>-STOA!R38</f>
        <v>0</v>
      </c>
      <c r="AC38">
        <f t="shared" si="0"/>
        <v>0.14563798967423586</v>
      </c>
      <c r="AD38">
        <f t="shared" si="1"/>
        <v>16.404133564216203</v>
      </c>
      <c r="AE38">
        <f>'IDT-1'!D38</f>
        <v>0</v>
      </c>
      <c r="AF38" s="26"/>
      <c r="AG38">
        <f t="shared" si="2"/>
        <v>16.404133564216203</v>
      </c>
      <c r="AI38" s="75">
        <f>PXIL!L38</f>
        <v>0</v>
      </c>
      <c r="AJ38" s="75">
        <f>PXIL!R38</f>
        <v>0</v>
      </c>
      <c r="AK38" s="75">
        <f>RTM_IEX!L38</f>
        <v>0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4.9997715538904375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11.55</v>
      </c>
      <c r="AB39" s="117">
        <f>-STOA!R39</f>
        <v>0</v>
      </c>
      <c r="AC39">
        <f t="shared" si="0"/>
        <v>0.18118998967423586</v>
      </c>
      <c r="AD39">
        <f t="shared" si="1"/>
        <v>20.408581564216199</v>
      </c>
      <c r="AE39">
        <f>'IDT-1'!D39</f>
        <v>0</v>
      </c>
      <c r="AF39" s="26"/>
      <c r="AG39">
        <f t="shared" si="2"/>
        <v>20.408581564216199</v>
      </c>
      <c r="AI39" s="75">
        <f>PXIL!L39</f>
        <v>0</v>
      </c>
      <c r="AJ39" s="75">
        <f>PXIL!R39</f>
        <v>0</v>
      </c>
      <c r="AK39" s="75">
        <f>RTM_IEX!L39</f>
        <v>4.04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4.9997715538904375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11.55</v>
      </c>
      <c r="AB40" s="117">
        <f>-STOA!R40</f>
        <v>0</v>
      </c>
      <c r="AC40">
        <f t="shared" si="0"/>
        <v>0.18118998967423586</v>
      </c>
      <c r="AD40">
        <f t="shared" si="1"/>
        <v>20.408581564216199</v>
      </c>
      <c r="AE40">
        <f>'IDT-1'!D40</f>
        <v>0</v>
      </c>
      <c r="AF40" s="26"/>
      <c r="AG40">
        <f t="shared" si="2"/>
        <v>20.408581564216199</v>
      </c>
      <c r="AI40" s="75">
        <f>PXIL!L40</f>
        <v>0</v>
      </c>
      <c r="AJ40" s="75">
        <f>PXIL!R40</f>
        <v>0</v>
      </c>
      <c r="AK40" s="75">
        <f>RTM_IEX!L40</f>
        <v>4.04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4.9997715538904375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11.55</v>
      </c>
      <c r="AB41" s="117">
        <f>-STOA!R41</f>
        <v>0</v>
      </c>
      <c r="AC41">
        <f t="shared" si="0"/>
        <v>0.14563798967423586</v>
      </c>
      <c r="AD41">
        <f t="shared" si="1"/>
        <v>16.404133564216203</v>
      </c>
      <c r="AE41">
        <f>'IDT-1'!D41</f>
        <v>0</v>
      </c>
      <c r="AF41" s="26"/>
      <c r="AG41">
        <f t="shared" si="2"/>
        <v>16.404133564216203</v>
      </c>
      <c r="AI41" s="75">
        <f>PXIL!L41</f>
        <v>0</v>
      </c>
      <c r="AJ41" s="75">
        <f>PXIL!R41</f>
        <v>0</v>
      </c>
      <c r="AK41" s="75">
        <f>RTM_IEX!L41</f>
        <v>0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4.9997715538904375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11.55</v>
      </c>
      <c r="AB42" s="117">
        <f>-STOA!R42</f>
        <v>0</v>
      </c>
      <c r="AC42">
        <f t="shared" si="0"/>
        <v>0.14563798967423586</v>
      </c>
      <c r="AD42">
        <f t="shared" si="1"/>
        <v>16.404133564216203</v>
      </c>
      <c r="AE42">
        <f>'IDT-1'!D42</f>
        <v>0</v>
      </c>
      <c r="AF42" s="26"/>
      <c r="AG42">
        <f t="shared" si="2"/>
        <v>16.404133564216203</v>
      </c>
      <c r="AI42" s="75">
        <f>PXIL!L42</f>
        <v>0</v>
      </c>
      <c r="AJ42" s="75">
        <f>PXIL!R42</f>
        <v>0</v>
      </c>
      <c r="AK42" s="75">
        <f>RTM_IEX!L42</f>
        <v>0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4.9997715538904375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11.55</v>
      </c>
      <c r="AB43" s="117">
        <f>-STOA!R43</f>
        <v>0</v>
      </c>
      <c r="AC43">
        <f t="shared" si="0"/>
        <v>0.20917398967423584</v>
      </c>
      <c r="AD43">
        <f t="shared" si="1"/>
        <v>23.560597564216199</v>
      </c>
      <c r="AE43">
        <f>'IDT-1'!D43</f>
        <v>0</v>
      </c>
      <c r="AF43" s="26"/>
      <c r="AG43">
        <f t="shared" si="2"/>
        <v>23.560597564216199</v>
      </c>
      <c r="AI43" s="75">
        <f>PXIL!L43</f>
        <v>0</v>
      </c>
      <c r="AJ43" s="75">
        <f>PXIL!R43</f>
        <v>0</v>
      </c>
      <c r="AK43" s="75">
        <f>RTM_IEX!L43</f>
        <v>7.22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4.9997715538904375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11.55</v>
      </c>
      <c r="AB44" s="117">
        <f>-STOA!R44</f>
        <v>0</v>
      </c>
      <c r="AC44">
        <f t="shared" si="0"/>
        <v>0.14563798967423586</v>
      </c>
      <c r="AD44">
        <f t="shared" si="1"/>
        <v>16.404133564216203</v>
      </c>
      <c r="AE44">
        <f>'IDT-1'!D44</f>
        <v>0</v>
      </c>
      <c r="AF44" s="26"/>
      <c r="AG44">
        <f t="shared" si="2"/>
        <v>16.404133564216203</v>
      </c>
      <c r="AI44" s="75">
        <f>PXIL!L44</f>
        <v>0</v>
      </c>
      <c r="AJ44" s="75">
        <f>PXIL!R44</f>
        <v>0</v>
      </c>
      <c r="AK44" s="75">
        <f>RTM_IEX!L44</f>
        <v>0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4.9997715538904375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11.55</v>
      </c>
      <c r="AB45" s="117">
        <f>-STOA!R45</f>
        <v>0</v>
      </c>
      <c r="AC45">
        <f t="shared" si="0"/>
        <v>0.14563798967423586</v>
      </c>
      <c r="AD45">
        <f t="shared" si="1"/>
        <v>16.404133564216203</v>
      </c>
      <c r="AE45">
        <f>'IDT-1'!D45</f>
        <v>0</v>
      </c>
      <c r="AF45" s="26"/>
      <c r="AG45">
        <f t="shared" si="2"/>
        <v>16.404133564216203</v>
      </c>
      <c r="AI45" s="75">
        <f>PXIL!L45</f>
        <v>0</v>
      </c>
      <c r="AJ45" s="75">
        <f>PXIL!R45</f>
        <v>0</v>
      </c>
      <c r="AK45" s="75">
        <f>RTM_IEX!L45</f>
        <v>0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4.9997715538904375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11.55</v>
      </c>
      <c r="AB46" s="117">
        <f>-STOA!R46</f>
        <v>0</v>
      </c>
      <c r="AC46">
        <f t="shared" si="0"/>
        <v>0.16684598967423586</v>
      </c>
      <c r="AD46">
        <f t="shared" si="1"/>
        <v>18.792925564216201</v>
      </c>
      <c r="AE46">
        <f>'IDT-1'!D46</f>
        <v>0</v>
      </c>
      <c r="AF46" s="26"/>
      <c r="AG46">
        <f t="shared" si="2"/>
        <v>18.792925564216201</v>
      </c>
      <c r="AI46" s="75">
        <f>PXIL!L46</f>
        <v>0</v>
      </c>
      <c r="AJ46" s="75">
        <f>PXIL!R46</f>
        <v>0</v>
      </c>
      <c r="AK46" s="75">
        <f>RTM_IEX!L46</f>
        <v>2.41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11.55</v>
      </c>
      <c r="AB47" s="117">
        <f>-STOA!R47</f>
        <v>0</v>
      </c>
      <c r="AC47">
        <f t="shared" si="0"/>
        <v>0.15831200000000001</v>
      </c>
      <c r="AD47">
        <f t="shared" si="1"/>
        <v>17.831688000000003</v>
      </c>
      <c r="AE47">
        <f>'IDT-1'!D47</f>
        <v>0</v>
      </c>
      <c r="AF47" s="26"/>
      <c r="AG47">
        <f t="shared" si="2"/>
        <v>17.831688000000003</v>
      </c>
      <c r="AI47" s="75">
        <f>PXIL!L47</f>
        <v>0</v>
      </c>
      <c r="AJ47" s="75">
        <f>PXIL!R47</f>
        <v>0</v>
      </c>
      <c r="AK47" s="75">
        <f>RTM_IEX!L47</f>
        <v>1.44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11.55</v>
      </c>
      <c r="AB48" s="117">
        <f>-STOA!R48</f>
        <v>0</v>
      </c>
      <c r="AC48">
        <f t="shared" si="0"/>
        <v>0.14986400000000002</v>
      </c>
      <c r="AD48">
        <f t="shared" si="1"/>
        <v>16.880136</v>
      </c>
      <c r="AE48">
        <f>'IDT-1'!D48</f>
        <v>0</v>
      </c>
      <c r="AF48" s="26"/>
      <c r="AG48">
        <f t="shared" si="2"/>
        <v>16.880136</v>
      </c>
      <c r="AI48" s="75">
        <f>PXIL!L48</f>
        <v>0</v>
      </c>
      <c r="AJ48" s="75">
        <f>PXIL!R48</f>
        <v>0</v>
      </c>
      <c r="AK48" s="75">
        <f>RTM_IEX!L48</f>
        <v>0.48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11.55</v>
      </c>
      <c r="AB49" s="117">
        <f>-STOA!R49</f>
        <v>0</v>
      </c>
      <c r="AC49">
        <f t="shared" si="0"/>
        <v>0.18629600000000002</v>
      </c>
      <c r="AD49">
        <f t="shared" si="1"/>
        <v>20.983704000000003</v>
      </c>
      <c r="AE49">
        <f>'IDT-1'!D49</f>
        <v>0</v>
      </c>
      <c r="AF49" s="26"/>
      <c r="AG49">
        <f t="shared" si="2"/>
        <v>20.983704000000003</v>
      </c>
      <c r="AI49" s="75">
        <f>PXIL!L49</f>
        <v>0</v>
      </c>
      <c r="AJ49" s="75">
        <f>PXIL!R49</f>
        <v>0</v>
      </c>
      <c r="AK49" s="75">
        <f>RTM_IEX!L49</f>
        <v>4.62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11.55</v>
      </c>
      <c r="AB50" s="117">
        <f>-STOA!R50</f>
        <v>0</v>
      </c>
      <c r="AC50">
        <f t="shared" si="0"/>
        <v>0.14564000000000002</v>
      </c>
      <c r="AD50">
        <f t="shared" si="1"/>
        <v>16.40436</v>
      </c>
      <c r="AE50">
        <f>'IDT-1'!D50</f>
        <v>0</v>
      </c>
      <c r="AF50" s="26"/>
      <c r="AG50">
        <f t="shared" si="2"/>
        <v>16.40436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8.66</v>
      </c>
      <c r="AB51" s="117">
        <f>-STOA!R51</f>
        <v>0</v>
      </c>
      <c r="AC51">
        <f t="shared" si="0"/>
        <v>0.12020800000000001</v>
      </c>
      <c r="AD51">
        <f t="shared" si="1"/>
        <v>13.539792</v>
      </c>
      <c r="AE51">
        <f>'IDT-1'!D51</f>
        <v>0</v>
      </c>
      <c r="AF51" s="26"/>
      <c r="AG51">
        <f t="shared" si="2"/>
        <v>13.539792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8.66</v>
      </c>
      <c r="AB52" s="117">
        <f>-STOA!R52</f>
        <v>0</v>
      </c>
      <c r="AC52">
        <f t="shared" si="0"/>
        <v>0.13719200000000001</v>
      </c>
      <c r="AD52">
        <f t="shared" si="1"/>
        <v>15.452807999999999</v>
      </c>
      <c r="AE52">
        <f>'IDT-1'!D52</f>
        <v>0</v>
      </c>
      <c r="AF52" s="26"/>
      <c r="AG52">
        <f t="shared" si="2"/>
        <v>15.452807999999999</v>
      </c>
      <c r="AI52" s="75">
        <f>PXIL!L52</f>
        <v>0</v>
      </c>
      <c r="AJ52" s="75">
        <f>PXIL!R52</f>
        <v>0</v>
      </c>
      <c r="AK52" s="75">
        <f>RTM_IEX!L52</f>
        <v>1.93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8.66</v>
      </c>
      <c r="AB53" s="117">
        <f>-STOA!R53</f>
        <v>0</v>
      </c>
      <c r="AC53">
        <f t="shared" si="0"/>
        <v>0.13719200000000001</v>
      </c>
      <c r="AD53">
        <f t="shared" si="1"/>
        <v>15.452807999999999</v>
      </c>
      <c r="AE53">
        <f>'IDT-1'!D53</f>
        <v>0</v>
      </c>
      <c r="AF53" s="26"/>
      <c r="AG53">
        <f t="shared" si="2"/>
        <v>15.452807999999999</v>
      </c>
      <c r="AI53" s="75">
        <f>PXIL!L53</f>
        <v>0</v>
      </c>
      <c r="AJ53" s="75">
        <f>PXIL!R53</f>
        <v>0</v>
      </c>
      <c r="AK53" s="75">
        <f>RTM_IEX!L53</f>
        <v>1.93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8.66</v>
      </c>
      <c r="AB54" s="117">
        <f>-STOA!R54</f>
        <v>0</v>
      </c>
      <c r="AC54">
        <f t="shared" si="0"/>
        <v>0.13719200000000001</v>
      </c>
      <c r="AD54">
        <f t="shared" si="1"/>
        <v>15.452807999999999</v>
      </c>
      <c r="AE54">
        <f>'IDT-1'!D54</f>
        <v>0</v>
      </c>
      <c r="AF54" s="26"/>
      <c r="AG54">
        <f t="shared" si="2"/>
        <v>15.452807999999999</v>
      </c>
      <c r="AI54" s="75">
        <f>PXIL!L54</f>
        <v>0</v>
      </c>
      <c r="AJ54" s="75">
        <f>PXIL!R54</f>
        <v>0</v>
      </c>
      <c r="AK54" s="75">
        <f>RTM_IEX!L54</f>
        <v>1.93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4.9999999999999991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8.66</v>
      </c>
      <c r="AB55" s="117">
        <f>-STOA!R55</f>
        <v>0</v>
      </c>
      <c r="AC55">
        <f t="shared" si="0"/>
        <v>0.16676000000000002</v>
      </c>
      <c r="AD55">
        <f t="shared" si="1"/>
        <v>18.783239999999999</v>
      </c>
      <c r="AE55">
        <f>'IDT-1'!D55</f>
        <v>0</v>
      </c>
      <c r="AF55" s="26"/>
      <c r="AG55">
        <f t="shared" si="2"/>
        <v>18.783239999999999</v>
      </c>
      <c r="AI55" s="75">
        <f>PXIL!L55</f>
        <v>0</v>
      </c>
      <c r="AJ55" s="75">
        <f>PXIL!R55</f>
        <v>0</v>
      </c>
      <c r="AK55" s="75">
        <f>RTM_IEX!L55</f>
        <v>5.29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4.9999999999999991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8.66</v>
      </c>
      <c r="AB56" s="117">
        <f>-STOA!R56</f>
        <v>0</v>
      </c>
      <c r="AC56">
        <f t="shared" si="0"/>
        <v>0.12020800000000001</v>
      </c>
      <c r="AD56">
        <f t="shared" si="1"/>
        <v>13.539792</v>
      </c>
      <c r="AE56">
        <f>'IDT-1'!D56</f>
        <v>0</v>
      </c>
      <c r="AF56" s="26"/>
      <c r="AG56">
        <f t="shared" si="2"/>
        <v>13.539792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4.9999999999999991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8.66</v>
      </c>
      <c r="AB57" s="117">
        <f>-STOA!R57</f>
        <v>0</v>
      </c>
      <c r="AC57">
        <f t="shared" si="0"/>
        <v>0.12020800000000001</v>
      </c>
      <c r="AD57">
        <f t="shared" si="1"/>
        <v>13.539792</v>
      </c>
      <c r="AE57">
        <f>'IDT-1'!D57</f>
        <v>0</v>
      </c>
      <c r="AF57" s="26"/>
      <c r="AG57">
        <f t="shared" si="2"/>
        <v>13.539792</v>
      </c>
      <c r="AI57" s="75">
        <f>PXIL!L57</f>
        <v>0</v>
      </c>
      <c r="AJ57" s="75">
        <f>PXIL!R57</f>
        <v>0</v>
      </c>
      <c r="AK57" s="75">
        <f>RTM_IEX!L57</f>
        <v>0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5.0000000000000009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8.66</v>
      </c>
      <c r="AB58" s="117">
        <f>-STOA!R58</f>
        <v>0</v>
      </c>
      <c r="AC58">
        <f t="shared" si="0"/>
        <v>0.12020800000000001</v>
      </c>
      <c r="AD58">
        <f t="shared" si="1"/>
        <v>13.539792</v>
      </c>
      <c r="AE58">
        <f>'IDT-1'!D58</f>
        <v>0</v>
      </c>
      <c r="AF58" s="26"/>
      <c r="AG58">
        <f t="shared" si="2"/>
        <v>13.539792</v>
      </c>
      <c r="AI58" s="75">
        <f>PXIL!L58</f>
        <v>0</v>
      </c>
      <c r="AJ58" s="75">
        <f>PXIL!R58</f>
        <v>0</v>
      </c>
      <c r="AK58" s="75">
        <f>RTM_IEX!L58</f>
        <v>0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4.9997715538904375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8.66</v>
      </c>
      <c r="AB59" s="117">
        <f>-STOA!R59</f>
        <v>0</v>
      </c>
      <c r="AC59">
        <f t="shared" si="0"/>
        <v>0.12020598967423585</v>
      </c>
      <c r="AD59">
        <f t="shared" si="1"/>
        <v>13.5395655642162</v>
      </c>
      <c r="AE59">
        <f>'IDT-1'!D59</f>
        <v>0</v>
      </c>
      <c r="AF59" s="26"/>
      <c r="AG59">
        <f t="shared" si="2"/>
        <v>13.5395655642162</v>
      </c>
      <c r="AI59" s="75">
        <f>PXIL!L59</f>
        <v>0</v>
      </c>
      <c r="AJ59" s="75">
        <f>PXIL!R59</f>
        <v>0</v>
      </c>
      <c r="AK59" s="75">
        <f>RTM_IEX!L59</f>
        <v>0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4.9997715538904375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8.66</v>
      </c>
      <c r="AB60" s="117">
        <f>-STOA!R60</f>
        <v>0</v>
      </c>
      <c r="AC60">
        <f t="shared" si="0"/>
        <v>0.12020598967423585</v>
      </c>
      <c r="AD60">
        <f t="shared" si="1"/>
        <v>13.5395655642162</v>
      </c>
      <c r="AE60">
        <f>'IDT-1'!D60</f>
        <v>0</v>
      </c>
      <c r="AF60" s="26"/>
      <c r="AG60">
        <f t="shared" si="2"/>
        <v>13.5395655642162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4.9997715538904375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8.66</v>
      </c>
      <c r="AB61" s="117">
        <f>-STOA!R61</f>
        <v>0</v>
      </c>
      <c r="AC61">
        <f t="shared" si="0"/>
        <v>0.15751798967423586</v>
      </c>
      <c r="AD61">
        <f t="shared" si="1"/>
        <v>17.742253564216202</v>
      </c>
      <c r="AE61">
        <f>'IDT-1'!D61</f>
        <v>0</v>
      </c>
      <c r="AF61" s="26"/>
      <c r="AG61">
        <f t="shared" si="2"/>
        <v>17.742253564216202</v>
      </c>
      <c r="AI61" s="75">
        <f>PXIL!L61</f>
        <v>0</v>
      </c>
      <c r="AJ61" s="75">
        <f>PXIL!R61</f>
        <v>0</v>
      </c>
      <c r="AK61" s="75">
        <f>RTM_IEX!L61</f>
        <v>4.24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4.9997715538904375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8.66</v>
      </c>
      <c r="AB62" s="117">
        <f>-STOA!R62</f>
        <v>0</v>
      </c>
      <c r="AC62">
        <f t="shared" si="0"/>
        <v>0.12020598967423585</v>
      </c>
      <c r="AD62">
        <f t="shared" si="1"/>
        <v>13.5395655642162</v>
      </c>
      <c r="AE62">
        <f>'IDT-1'!D62</f>
        <v>0</v>
      </c>
      <c r="AF62" s="26"/>
      <c r="AG62">
        <f t="shared" si="2"/>
        <v>13.5395655642162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4.9997715538904375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8.66</v>
      </c>
      <c r="AB63" s="117">
        <f>-STOA!R63</f>
        <v>0</v>
      </c>
      <c r="AC63">
        <f t="shared" si="0"/>
        <v>0.12020598967423585</v>
      </c>
      <c r="AD63">
        <f t="shared" si="1"/>
        <v>13.5395655642162</v>
      </c>
      <c r="AE63">
        <f>'IDT-1'!D63</f>
        <v>0</v>
      </c>
      <c r="AF63" s="26"/>
      <c r="AG63">
        <f t="shared" si="2"/>
        <v>13.5395655642162</v>
      </c>
      <c r="AI63" s="75">
        <f>PXIL!L63</f>
        <v>0</v>
      </c>
      <c r="AJ63" s="75">
        <f>PXIL!R63</f>
        <v>0</v>
      </c>
      <c r="AK63" s="75">
        <f>RTM_IEX!L63</f>
        <v>0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4.9997715538904375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8.66</v>
      </c>
      <c r="AB64" s="117">
        <f>-STOA!R64</f>
        <v>0</v>
      </c>
      <c r="AC64">
        <f t="shared" si="0"/>
        <v>0.12020598967423585</v>
      </c>
      <c r="AD64">
        <f t="shared" si="1"/>
        <v>13.5395655642162</v>
      </c>
      <c r="AE64">
        <f>'IDT-1'!D64</f>
        <v>0</v>
      </c>
      <c r="AF64" s="26"/>
      <c r="AG64">
        <f t="shared" si="2"/>
        <v>13.5395655642162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8.66</v>
      </c>
      <c r="AB65" s="117">
        <f>-STOA!R65</f>
        <v>0</v>
      </c>
      <c r="AC65">
        <f t="shared" si="0"/>
        <v>0.12020800000000001</v>
      </c>
      <c r="AD65">
        <f t="shared" si="1"/>
        <v>13.539792</v>
      </c>
      <c r="AE65">
        <f>'IDT-1'!D65</f>
        <v>0</v>
      </c>
      <c r="AF65" s="26"/>
      <c r="AG65">
        <f t="shared" si="2"/>
        <v>13.539792</v>
      </c>
      <c r="AI65" s="75">
        <f>PXIL!L65</f>
        <v>0</v>
      </c>
      <c r="AJ65" s="75">
        <f>PXIL!R65</f>
        <v>0</v>
      </c>
      <c r="AK65" s="75">
        <f>RTM_IEX!L65</f>
        <v>0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8.66</v>
      </c>
      <c r="AB66" s="117">
        <f>-STOA!R66</f>
        <v>0</v>
      </c>
      <c r="AC66">
        <f t="shared" si="0"/>
        <v>0.12020800000000001</v>
      </c>
      <c r="AD66">
        <f t="shared" si="1"/>
        <v>13.539792</v>
      </c>
      <c r="AE66">
        <f>'IDT-1'!D66</f>
        <v>0</v>
      </c>
      <c r="AF66" s="26"/>
      <c r="AG66">
        <f t="shared" si="2"/>
        <v>13.539792</v>
      </c>
      <c r="AI66" s="75">
        <f>PXIL!L66</f>
        <v>0</v>
      </c>
      <c r="AJ66" s="75">
        <f>PXIL!R66</f>
        <v>0</v>
      </c>
      <c r="AK66" s="75">
        <f>RTM_IEX!L66</f>
        <v>0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8.66</v>
      </c>
      <c r="AB67" s="117">
        <f>-STOA!R67</f>
        <v>0</v>
      </c>
      <c r="AC67">
        <f t="shared" si="0"/>
        <v>0.159192</v>
      </c>
      <c r="AD67">
        <f t="shared" si="1"/>
        <v>17.930807999999999</v>
      </c>
      <c r="AE67">
        <f>'IDT-1'!D67</f>
        <v>0</v>
      </c>
      <c r="AF67" s="26"/>
      <c r="AG67">
        <f t="shared" si="2"/>
        <v>17.930807999999999</v>
      </c>
      <c r="AI67" s="75">
        <f>PXIL!L67</f>
        <v>0</v>
      </c>
      <c r="AJ67" s="75">
        <f>PXIL!R67</f>
        <v>0</v>
      </c>
      <c r="AK67" s="75">
        <f>RTM_IEX!L67</f>
        <v>4.43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8.66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0.12020800000000001</v>
      </c>
      <c r="AD68">
        <f t="shared" ref="AD68:AD98" si="4">SUM(B68:AB68,AI68:AR68)-AC68</f>
        <v>13.539792</v>
      </c>
      <c r="AE68">
        <f>'IDT-1'!D68</f>
        <v>0</v>
      </c>
      <c r="AF68" s="26"/>
      <c r="AG68">
        <f t="shared" ref="AG68:AG98" si="5">SUM(AD68:AF68)</f>
        <v>13.539792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8.66</v>
      </c>
      <c r="AB69" s="117">
        <f>-STOA!R69</f>
        <v>0</v>
      </c>
      <c r="AC69">
        <f t="shared" si="3"/>
        <v>0.12020800000000001</v>
      </c>
      <c r="AD69">
        <f t="shared" si="4"/>
        <v>13.539792</v>
      </c>
      <c r="AE69">
        <f>'IDT-1'!D69</f>
        <v>0</v>
      </c>
      <c r="AF69" s="26"/>
      <c r="AG69">
        <f t="shared" si="5"/>
        <v>13.539792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8.66</v>
      </c>
      <c r="AB70" s="117">
        <f>-STOA!R70</f>
        <v>0</v>
      </c>
      <c r="AC70">
        <f t="shared" si="3"/>
        <v>0.12020800000000001</v>
      </c>
      <c r="AD70">
        <f t="shared" si="4"/>
        <v>13.539792</v>
      </c>
      <c r="AE70">
        <f>'IDT-1'!D70</f>
        <v>0</v>
      </c>
      <c r="AF70" s="26"/>
      <c r="AG70">
        <f t="shared" si="5"/>
        <v>13.539792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5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11.55</v>
      </c>
      <c r="AB71" s="117">
        <f>-STOA!R71</f>
        <v>0</v>
      </c>
      <c r="AC71">
        <f t="shared" si="3"/>
        <v>0.14564000000000002</v>
      </c>
      <c r="AD71">
        <f t="shared" si="4"/>
        <v>16.40436</v>
      </c>
      <c r="AE71">
        <f>'IDT-1'!D71</f>
        <v>0</v>
      </c>
      <c r="AF71" s="26"/>
      <c r="AG71">
        <f t="shared" si="5"/>
        <v>16.40436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5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11.55</v>
      </c>
      <c r="AB72" s="117">
        <f>-STOA!R72</f>
        <v>0</v>
      </c>
      <c r="AC72">
        <f t="shared" si="3"/>
        <v>0.14564000000000002</v>
      </c>
      <c r="AD72">
        <f t="shared" si="4"/>
        <v>16.40436</v>
      </c>
      <c r="AE72">
        <f>'IDT-1'!D72</f>
        <v>0</v>
      </c>
      <c r="AF72" s="26"/>
      <c r="AG72">
        <f t="shared" si="5"/>
        <v>16.40436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12.199808191179939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11.55</v>
      </c>
      <c r="AB73" s="117">
        <f>-STOA!R73</f>
        <v>0</v>
      </c>
      <c r="AC73">
        <f t="shared" si="3"/>
        <v>0.20899831208238345</v>
      </c>
      <c r="AD73">
        <f t="shared" si="4"/>
        <v>23.540809879097555</v>
      </c>
      <c r="AE73">
        <f>'IDT-1'!D73</f>
        <v>0</v>
      </c>
      <c r="AF73" s="26"/>
      <c r="AG73">
        <f t="shared" si="5"/>
        <v>23.540809879097555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11.55</v>
      </c>
      <c r="AB74" s="117">
        <f>-STOA!R74</f>
        <v>0</v>
      </c>
      <c r="AC74">
        <f t="shared" si="3"/>
        <v>0.14563928808348842</v>
      </c>
      <c r="AD74">
        <f t="shared" si="4"/>
        <v>16.404279812312922</v>
      </c>
      <c r="AE74">
        <f>'IDT-1'!D74</f>
        <v>0</v>
      </c>
      <c r="AF74" s="26"/>
      <c r="AG74">
        <f t="shared" si="5"/>
        <v>16.404279812312922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11.55</v>
      </c>
      <c r="AB75" s="117">
        <f>-STOA!R75</f>
        <v>0</v>
      </c>
      <c r="AC75">
        <f t="shared" si="3"/>
        <v>0.14563928808348842</v>
      </c>
      <c r="AD75">
        <f t="shared" si="4"/>
        <v>16.404279812312922</v>
      </c>
      <c r="AE75">
        <f>'IDT-1'!D75</f>
        <v>0</v>
      </c>
      <c r="AF75" s="26"/>
      <c r="AG75">
        <f t="shared" si="5"/>
        <v>16.404279812312922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4.9999191003964079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11.55</v>
      </c>
      <c r="AB76" s="117">
        <f>-STOA!R76</f>
        <v>0</v>
      </c>
      <c r="AC76">
        <f t="shared" si="3"/>
        <v>0.14563928808348842</v>
      </c>
      <c r="AD76">
        <f t="shared" si="4"/>
        <v>16.404279812312922</v>
      </c>
      <c r="AE76">
        <f>'IDT-1'!D76</f>
        <v>0</v>
      </c>
      <c r="AF76" s="26"/>
      <c r="AG76">
        <f t="shared" si="5"/>
        <v>16.404279812312922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11.55</v>
      </c>
      <c r="AB77" s="117">
        <f>-STOA!R77</f>
        <v>0</v>
      </c>
      <c r="AC77">
        <f t="shared" si="3"/>
        <v>0.15408800000000003</v>
      </c>
      <c r="AD77">
        <f t="shared" si="4"/>
        <v>17.355912</v>
      </c>
      <c r="AE77">
        <f>'IDT-1'!D77</f>
        <v>0</v>
      </c>
      <c r="AF77" s="26"/>
      <c r="AG77">
        <f t="shared" si="5"/>
        <v>17.355912</v>
      </c>
      <c r="AI77" s="75">
        <f>PXIL!L77</f>
        <v>0</v>
      </c>
      <c r="AJ77" s="75">
        <f>PXIL!R77</f>
        <v>0</v>
      </c>
      <c r="AK77" s="75">
        <f>RTM_IEX!L77</f>
        <v>0.96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11.55</v>
      </c>
      <c r="AB78" s="117">
        <f>-STOA!R78</f>
        <v>0</v>
      </c>
      <c r="AC78">
        <f t="shared" si="3"/>
        <v>0.16262400000000002</v>
      </c>
      <c r="AD78">
        <f t="shared" si="4"/>
        <v>18.317375999999999</v>
      </c>
      <c r="AE78">
        <f>'IDT-1'!D78</f>
        <v>0</v>
      </c>
      <c r="AF78" s="26"/>
      <c r="AG78">
        <f t="shared" si="5"/>
        <v>18.317375999999999</v>
      </c>
      <c r="AI78" s="75">
        <f>PXIL!L78</f>
        <v>0</v>
      </c>
      <c r="AJ78" s="75">
        <f>PXIL!R78</f>
        <v>0</v>
      </c>
      <c r="AK78" s="75">
        <f>RTM_IEX!L78</f>
        <v>1.93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12.7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11.55</v>
      </c>
      <c r="AB79" s="117">
        <f>-STOA!R79</f>
        <v>0</v>
      </c>
      <c r="AC79">
        <f t="shared" si="3"/>
        <v>0.21340000000000001</v>
      </c>
      <c r="AD79">
        <f t="shared" si="4"/>
        <v>24.0366</v>
      </c>
      <c r="AE79">
        <f>'IDT-1'!D79</f>
        <v>0</v>
      </c>
      <c r="AF79" s="26"/>
      <c r="AG79">
        <f t="shared" si="5"/>
        <v>24.0366</v>
      </c>
      <c r="AI79" s="75">
        <f>PXIL!L79</f>
        <v>0</v>
      </c>
      <c r="AJ79" s="75">
        <f>PXIL!R79</f>
        <v>0</v>
      </c>
      <c r="AK79" s="75">
        <f>RTM_IEX!L79</f>
        <v>0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11.55</v>
      </c>
      <c r="AB80" s="117">
        <f>-STOA!R80</f>
        <v>0</v>
      </c>
      <c r="AC80">
        <f t="shared" si="3"/>
        <v>0.14564000000000002</v>
      </c>
      <c r="AD80">
        <f t="shared" si="4"/>
        <v>16.40436</v>
      </c>
      <c r="AE80">
        <f>'IDT-1'!D80</f>
        <v>0</v>
      </c>
      <c r="AF80" s="26"/>
      <c r="AG80">
        <f t="shared" si="5"/>
        <v>16.40436</v>
      </c>
      <c r="AI80" s="75">
        <f>PXIL!L80</f>
        <v>0</v>
      </c>
      <c r="AJ80" s="75">
        <f>PXIL!R80</f>
        <v>0</v>
      </c>
      <c r="AK80" s="75">
        <f>RTM_IEX!L80</f>
        <v>0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5.0000000000000009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11.55</v>
      </c>
      <c r="AB81" s="117">
        <f>-STOA!R81</f>
        <v>0</v>
      </c>
      <c r="AC81">
        <f t="shared" si="3"/>
        <v>0.16508800000000001</v>
      </c>
      <c r="AD81">
        <f t="shared" si="4"/>
        <v>18.594912000000001</v>
      </c>
      <c r="AE81">
        <f>'IDT-1'!D81</f>
        <v>0</v>
      </c>
      <c r="AF81" s="26"/>
      <c r="AG81">
        <f t="shared" si="5"/>
        <v>18.594912000000001</v>
      </c>
      <c r="AI81" s="75">
        <f>PXIL!L81</f>
        <v>0</v>
      </c>
      <c r="AJ81" s="75">
        <f>PXIL!R81</f>
        <v>0</v>
      </c>
      <c r="AK81" s="75">
        <f>RTM_IEX!L81</f>
        <v>2.21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5.0000000000000009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11.55</v>
      </c>
      <c r="AB82" s="117">
        <f>-STOA!R82</f>
        <v>0</v>
      </c>
      <c r="AC82">
        <f t="shared" si="3"/>
        <v>0.16007200000000002</v>
      </c>
      <c r="AD82">
        <f t="shared" si="4"/>
        <v>18.029928000000002</v>
      </c>
      <c r="AE82">
        <f>'IDT-1'!D82</f>
        <v>0</v>
      </c>
      <c r="AF82" s="26"/>
      <c r="AG82">
        <f t="shared" si="5"/>
        <v>18.029928000000002</v>
      </c>
      <c r="AI82" s="75">
        <f>PXIL!L82</f>
        <v>0</v>
      </c>
      <c r="AJ82" s="75">
        <f>PXIL!R82</f>
        <v>0</v>
      </c>
      <c r="AK82" s="75">
        <f>RTM_IEX!L82</f>
        <v>1.64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5.0000000000000009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11.55</v>
      </c>
      <c r="AB83" s="117">
        <f>-STOA!R83</f>
        <v>0</v>
      </c>
      <c r="AC83">
        <f t="shared" si="3"/>
        <v>0.15831200000000001</v>
      </c>
      <c r="AD83">
        <f t="shared" si="4"/>
        <v>17.831688000000003</v>
      </c>
      <c r="AE83">
        <f>'IDT-1'!D83</f>
        <v>0</v>
      </c>
      <c r="AF83" s="26"/>
      <c r="AG83">
        <f t="shared" si="5"/>
        <v>17.831688000000003</v>
      </c>
      <c r="AI83" s="75">
        <f>PXIL!L83</f>
        <v>0</v>
      </c>
      <c r="AJ83" s="75">
        <f>PXIL!R83</f>
        <v>0</v>
      </c>
      <c r="AK83" s="75">
        <f>RTM_IEX!L83</f>
        <v>1.44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5.0000000000000009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11.55</v>
      </c>
      <c r="AB84" s="117">
        <f>-STOA!R84</f>
        <v>0</v>
      </c>
      <c r="AC84">
        <f t="shared" si="3"/>
        <v>0.15584800000000001</v>
      </c>
      <c r="AD84">
        <f t="shared" si="4"/>
        <v>17.554152000000002</v>
      </c>
      <c r="AE84">
        <f>'IDT-1'!D84</f>
        <v>0</v>
      </c>
      <c r="AF84" s="26"/>
      <c r="AG84">
        <f t="shared" si="5"/>
        <v>17.554152000000002</v>
      </c>
      <c r="AI84" s="75">
        <f>PXIL!L84</f>
        <v>0</v>
      </c>
      <c r="AJ84" s="75">
        <f>PXIL!R84</f>
        <v>0</v>
      </c>
      <c r="AK84" s="75">
        <f>RTM_IEX!L84</f>
        <v>1.1599999999999999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5.0000000000000009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11.55</v>
      </c>
      <c r="AB85" s="117">
        <f>-STOA!R85</f>
        <v>0</v>
      </c>
      <c r="AC85">
        <f t="shared" si="3"/>
        <v>0.18541600000000003</v>
      </c>
      <c r="AD85">
        <f t="shared" si="4"/>
        <v>20.884584</v>
      </c>
      <c r="AE85">
        <f>'IDT-1'!D85</f>
        <v>0</v>
      </c>
      <c r="AF85" s="26"/>
      <c r="AG85">
        <f t="shared" si="5"/>
        <v>20.884584</v>
      </c>
      <c r="AI85" s="75">
        <f>PXIL!L85</f>
        <v>0</v>
      </c>
      <c r="AJ85" s="75">
        <f>PXIL!R85</f>
        <v>0</v>
      </c>
      <c r="AK85" s="75">
        <f>RTM_IEX!L85</f>
        <v>4.5199999999999996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5.0000000000000009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11.55</v>
      </c>
      <c r="AB86" s="117">
        <f>-STOA!R86</f>
        <v>0</v>
      </c>
      <c r="AC86">
        <f t="shared" si="3"/>
        <v>0.14564000000000002</v>
      </c>
      <c r="AD86">
        <f t="shared" si="4"/>
        <v>16.40436</v>
      </c>
      <c r="AE86">
        <f>'IDT-1'!D86</f>
        <v>0</v>
      </c>
      <c r="AF86" s="26"/>
      <c r="AG86">
        <f t="shared" si="5"/>
        <v>16.40436</v>
      </c>
      <c r="AI86" s="75">
        <f>PXIL!L86</f>
        <v>0</v>
      </c>
      <c r="AJ86" s="75">
        <f>PXIL!R86</f>
        <v>0</v>
      </c>
      <c r="AK86" s="75">
        <f>RTM_IEX!L86</f>
        <v>0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4.9997715538904375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4.8099999999999996</v>
      </c>
      <c r="AB87" s="117">
        <f>-STOA!R87</f>
        <v>0</v>
      </c>
      <c r="AC87">
        <f t="shared" si="3"/>
        <v>0.13542998967423586</v>
      </c>
      <c r="AD87">
        <f t="shared" si="4"/>
        <v>15.254341564216201</v>
      </c>
      <c r="AE87">
        <f>'IDT-1'!D87</f>
        <v>0</v>
      </c>
      <c r="AF87" s="26"/>
      <c r="AG87">
        <f t="shared" si="5"/>
        <v>15.254341564216201</v>
      </c>
      <c r="AI87" s="75">
        <f>PXIL!L87</f>
        <v>0</v>
      </c>
      <c r="AJ87" s="75">
        <f>PXIL!R87</f>
        <v>0</v>
      </c>
      <c r="AK87" s="75">
        <f>RTM_IEX!L87</f>
        <v>5.58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4.8099999999999996</v>
      </c>
      <c r="AB88" s="117">
        <f>-STOA!R88</f>
        <v>0</v>
      </c>
      <c r="AC88">
        <f t="shared" si="3"/>
        <v>0.13041803694273413</v>
      </c>
      <c r="AD88">
        <f t="shared" si="4"/>
        <v>14.689813433822508</v>
      </c>
      <c r="AE88">
        <f>'IDT-1'!D88</f>
        <v>0</v>
      </c>
      <c r="AF88" s="26"/>
      <c r="AG88">
        <f t="shared" si="5"/>
        <v>14.689813433822508</v>
      </c>
      <c r="AI88" s="75">
        <f>PXIL!L88</f>
        <v>0</v>
      </c>
      <c r="AJ88" s="75">
        <f>PXIL!R88</f>
        <v>0</v>
      </c>
      <c r="AK88" s="75">
        <f>RTM_IEX!L88</f>
        <v>5.01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4.8099999999999996</v>
      </c>
      <c r="AB89" s="117">
        <f>-STOA!R89</f>
        <v>0</v>
      </c>
      <c r="AC89">
        <f t="shared" si="3"/>
        <v>0.12610603694273415</v>
      </c>
      <c r="AD89">
        <f t="shared" si="4"/>
        <v>14.204125433822508</v>
      </c>
      <c r="AE89">
        <f>'IDT-1'!D89</f>
        <v>0</v>
      </c>
      <c r="AF89" s="26"/>
      <c r="AG89">
        <f t="shared" si="5"/>
        <v>14.204125433822508</v>
      </c>
      <c r="AI89" s="75">
        <f>PXIL!L89</f>
        <v>0</v>
      </c>
      <c r="AJ89" s="75">
        <f>PXIL!R89</f>
        <v>0</v>
      </c>
      <c r="AK89" s="75">
        <f>RTM_IEX!L89</f>
        <v>4.5199999999999996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4.8099999999999996</v>
      </c>
      <c r="AB90" s="117">
        <f>-STOA!R90</f>
        <v>0</v>
      </c>
      <c r="AC90">
        <f t="shared" si="3"/>
        <v>0.12698603694273414</v>
      </c>
      <c r="AD90">
        <f t="shared" si="4"/>
        <v>14.303245433822509</v>
      </c>
      <c r="AE90">
        <f>'IDT-1'!D90</f>
        <v>0</v>
      </c>
      <c r="AF90" s="26"/>
      <c r="AG90">
        <f t="shared" si="5"/>
        <v>14.303245433822509</v>
      </c>
      <c r="AI90" s="75">
        <f>PXIL!L90</f>
        <v>0</v>
      </c>
      <c r="AJ90" s="75">
        <f>PXIL!R90</f>
        <v>0</v>
      </c>
      <c r="AK90" s="75">
        <f>RTM_IEX!L90</f>
        <v>4.62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4.8099999999999996</v>
      </c>
      <c r="AB91" s="117">
        <f>-STOA!R91</f>
        <v>0</v>
      </c>
      <c r="AC91">
        <f t="shared" si="3"/>
        <v>0.15153803694273416</v>
      </c>
      <c r="AD91">
        <f t="shared" si="4"/>
        <v>17.068693433822506</v>
      </c>
      <c r="AE91">
        <f>'IDT-1'!D91</f>
        <v>0</v>
      </c>
      <c r="AF91" s="26"/>
      <c r="AG91">
        <f t="shared" si="5"/>
        <v>17.068693433822506</v>
      </c>
      <c r="AI91" s="75">
        <f>PXIL!L91</f>
        <v>0</v>
      </c>
      <c r="AJ91" s="75">
        <f>PXIL!R91</f>
        <v>0</v>
      </c>
      <c r="AK91" s="75">
        <f>RTM_IEX!L91</f>
        <v>7.41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4.8099999999999996</v>
      </c>
      <c r="AB92" s="117">
        <f>-STOA!R92</f>
        <v>0</v>
      </c>
      <c r="AC92">
        <f t="shared" si="3"/>
        <v>8.633003694273414E-2</v>
      </c>
      <c r="AD92">
        <f t="shared" si="4"/>
        <v>9.7239014338225083</v>
      </c>
      <c r="AE92">
        <f>'IDT-1'!D92</f>
        <v>0</v>
      </c>
      <c r="AF92" s="26"/>
      <c r="AG92">
        <f t="shared" si="5"/>
        <v>9.7239014338225083</v>
      </c>
      <c r="AI92" s="75">
        <f>PXIL!L92</f>
        <v>0</v>
      </c>
      <c r="AJ92" s="75">
        <f>PXIL!R92</f>
        <v>0</v>
      </c>
      <c r="AK92" s="75">
        <f>RTM_IEX!L92</f>
        <v>0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4.8099999999999996</v>
      </c>
      <c r="AB93" s="117">
        <f>-STOA!R93</f>
        <v>0</v>
      </c>
      <c r="AC93">
        <f t="shared" si="3"/>
        <v>0.10498603694273415</v>
      </c>
      <c r="AD93">
        <f t="shared" si="4"/>
        <v>11.825245433822509</v>
      </c>
      <c r="AE93">
        <f>'IDT-1'!D93</f>
        <v>0</v>
      </c>
      <c r="AF93" s="26"/>
      <c r="AG93">
        <f t="shared" si="5"/>
        <v>11.825245433822509</v>
      </c>
      <c r="AI93" s="75">
        <f>PXIL!L93</f>
        <v>0</v>
      </c>
      <c r="AJ93" s="75">
        <f>PXIL!R93</f>
        <v>0</v>
      </c>
      <c r="AK93" s="75">
        <f>RTM_IEX!L93</f>
        <v>2.12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4.8099999999999996</v>
      </c>
      <c r="AB94" s="117">
        <f>-STOA!R94</f>
        <v>0</v>
      </c>
      <c r="AC94">
        <f t="shared" si="3"/>
        <v>0.10076203694273414</v>
      </c>
      <c r="AD94">
        <f t="shared" si="4"/>
        <v>11.349469433822508</v>
      </c>
      <c r="AE94">
        <f>'IDT-1'!D94</f>
        <v>0</v>
      </c>
      <c r="AF94" s="26"/>
      <c r="AG94">
        <f t="shared" si="5"/>
        <v>11.349469433822508</v>
      </c>
      <c r="AI94" s="75">
        <f>PXIL!L94</f>
        <v>0</v>
      </c>
      <c r="AJ94" s="75">
        <f>PXIL!R94</f>
        <v>0</v>
      </c>
      <c r="AK94" s="75">
        <f>RTM_IEX!L94</f>
        <v>1.64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4.8099999999999996</v>
      </c>
      <c r="AB95" s="117">
        <f>-STOA!R95</f>
        <v>0</v>
      </c>
      <c r="AC95">
        <f t="shared" si="3"/>
        <v>9.7330036942734136E-2</v>
      </c>
      <c r="AD95">
        <f t="shared" si="4"/>
        <v>10.962901433822507</v>
      </c>
      <c r="AE95">
        <f>'IDT-1'!D95</f>
        <v>0</v>
      </c>
      <c r="AF95" s="26"/>
      <c r="AG95">
        <f t="shared" si="5"/>
        <v>10.962901433822507</v>
      </c>
      <c r="AI95" s="75">
        <f>PXIL!L95</f>
        <v>0</v>
      </c>
      <c r="AJ95" s="75">
        <f>PXIL!R95</f>
        <v>0</v>
      </c>
      <c r="AK95" s="75">
        <f>RTM_IEX!L95</f>
        <v>1.25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4.8099999999999996</v>
      </c>
      <c r="AB96" s="117">
        <f>-STOA!R96</f>
        <v>0</v>
      </c>
      <c r="AC96">
        <f t="shared" si="3"/>
        <v>9.0554036942734145E-2</v>
      </c>
      <c r="AD96">
        <f t="shared" si="4"/>
        <v>10.199677433822508</v>
      </c>
      <c r="AE96">
        <f>'IDT-1'!D96</f>
        <v>0</v>
      </c>
      <c r="AF96" s="26"/>
      <c r="AG96">
        <f t="shared" si="5"/>
        <v>10.199677433822508</v>
      </c>
      <c r="AI96" s="75">
        <f>PXIL!L96</f>
        <v>0</v>
      </c>
      <c r="AJ96" s="75">
        <f>PXIL!R96</f>
        <v>0</v>
      </c>
      <c r="AK96" s="75">
        <f>RTM_IEX!L96</f>
        <v>0.48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4.8099999999999996</v>
      </c>
      <c r="AB97" s="117">
        <f>-STOA!R97</f>
        <v>0</v>
      </c>
      <c r="AC97">
        <f t="shared" si="3"/>
        <v>0.12698603694273414</v>
      </c>
      <c r="AD97">
        <f t="shared" si="4"/>
        <v>14.303245433822509</v>
      </c>
      <c r="AE97">
        <f>'IDT-1'!D97</f>
        <v>0</v>
      </c>
      <c r="AF97" s="26"/>
      <c r="AG97">
        <f t="shared" si="5"/>
        <v>14.303245433822509</v>
      </c>
      <c r="AI97" s="75">
        <f>PXIL!L97</f>
        <v>0</v>
      </c>
      <c r="AJ97" s="75">
        <f>PXIL!R97</f>
        <v>0</v>
      </c>
      <c r="AK97" s="75">
        <f>RTM_IEX!L97</f>
        <v>4.62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4.8099999999999996</v>
      </c>
      <c r="AB98" s="117">
        <f>-STOA!R98</f>
        <v>0</v>
      </c>
      <c r="AC98">
        <f t="shared" si="3"/>
        <v>8.633003694273414E-2</v>
      </c>
      <c r="AD98">
        <f t="shared" si="4"/>
        <v>9.7239014338225083</v>
      </c>
      <c r="AE98">
        <f>'IDT-1'!D98</f>
        <v>0</v>
      </c>
      <c r="AF98" s="26"/>
      <c r="AG98">
        <f t="shared" si="5"/>
        <v>9.7239014338225083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0.12372571802863194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0.1953799999999998</v>
      </c>
      <c r="AB99" s="117">
        <f t="shared" si="6"/>
        <v>0</v>
      </c>
      <c r="AC99">
        <f t="shared" si="6"/>
        <v>3.2261303186519618E-3</v>
      </c>
      <c r="AD99">
        <f t="shared" si="6"/>
        <v>0.36337958770998008</v>
      </c>
      <c r="AE99">
        <f t="shared" ref="AE99:AR99" si="7">SUM(AE3:AE98)/4000</f>
        <v>0</v>
      </c>
      <c r="AG99">
        <f t="shared" si="7"/>
        <v>0.36337958770998008</v>
      </c>
      <c r="AI99">
        <f t="shared" si="7"/>
        <v>0</v>
      </c>
      <c r="AJ99">
        <f t="shared" si="7"/>
        <v>0</v>
      </c>
      <c r="AK99">
        <f t="shared" si="7"/>
        <v>4.7500000000000021E-2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211</v>
      </c>
      <c r="C1" s="31">
        <v>44784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44883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44883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6" t="s">
        <v>143</v>
      </c>
      <c r="Q1" s="226" t="s">
        <v>144</v>
      </c>
      <c r="R1" s="79"/>
      <c r="S1" s="79"/>
      <c r="T1" s="82" t="s">
        <v>302</v>
      </c>
      <c r="U1" s="227" t="s">
        <v>303</v>
      </c>
      <c r="V1" s="107" t="s">
        <v>316</v>
      </c>
      <c r="W1" s="107" t="s">
        <v>302</v>
      </c>
      <c r="X1" s="219" t="s">
        <v>335</v>
      </c>
      <c r="Y1" s="229" t="s">
        <v>223</v>
      </c>
      <c r="Z1" s="229" t="s">
        <v>224</v>
      </c>
      <c r="AA1" s="228" t="s">
        <v>198</v>
      </c>
      <c r="AB1" s="228" t="s">
        <v>199</v>
      </c>
      <c r="AC1" s="27" t="s">
        <v>189</v>
      </c>
      <c r="AD1" s="219" t="s">
        <v>142</v>
      </c>
      <c r="AG1" s="219" t="s">
        <v>278</v>
      </c>
      <c r="AI1" s="229" t="s">
        <v>384</v>
      </c>
      <c r="AJ1" s="229" t="s">
        <v>385</v>
      </c>
      <c r="AK1" s="229" t="s">
        <v>386</v>
      </c>
      <c r="AL1" s="229" t="s">
        <v>387</v>
      </c>
      <c r="AM1" s="229" t="s">
        <v>388</v>
      </c>
      <c r="AN1" s="229" t="s">
        <v>389</v>
      </c>
      <c r="AO1" s="231" t="s">
        <v>412</v>
      </c>
      <c r="AP1" s="231" t="s">
        <v>413</v>
      </c>
      <c r="AQ1" s="231" t="s">
        <v>414</v>
      </c>
      <c r="AR1" s="231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6"/>
      <c r="Q2" s="226"/>
      <c r="R2" s="79"/>
      <c r="S2" s="79"/>
      <c r="T2" s="82" t="s">
        <v>315</v>
      </c>
      <c r="U2" s="227"/>
      <c r="V2" s="107" t="s">
        <v>304</v>
      </c>
      <c r="W2" s="107" t="s">
        <v>304</v>
      </c>
      <c r="X2" s="219"/>
      <c r="Y2" s="229"/>
      <c r="Z2" s="229"/>
      <c r="AA2" s="228"/>
      <c r="AB2" s="228"/>
      <c r="AC2" s="27">
        <f>Allocation!J1/100</f>
        <v>8.8000000000000005E-3</v>
      </c>
      <c r="AD2" s="219"/>
      <c r="AE2" t="s">
        <v>276</v>
      </c>
      <c r="AG2" s="219"/>
      <c r="AI2" s="229"/>
      <c r="AJ2" s="229"/>
      <c r="AK2" s="229"/>
      <c r="AL2" s="229"/>
      <c r="AM2" s="229"/>
      <c r="AN2" s="229"/>
      <c r="AO2" s="231"/>
      <c r="AP2" s="231"/>
      <c r="AQ2" s="231"/>
      <c r="AR2" s="231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12.501962000000001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0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0.11001726560000001</v>
      </c>
      <c r="AD3">
        <f>SUM(B3:AB3,AI3:AR3)-AC3</f>
        <v>12.391944734400001</v>
      </c>
      <c r="AE3">
        <v>0</v>
      </c>
      <c r="AF3" s="26"/>
      <c r="AG3">
        <f>SUM(AD3:AF3)</f>
        <v>12.391944734400001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13.345219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0.11743792720000001</v>
      </c>
      <c r="AD4">
        <f t="shared" ref="AD4:AD67" si="1">SUM(B4:AB4,AI4:AR4)-AC4</f>
        <v>13.227781072800001</v>
      </c>
      <c r="AE4">
        <v>0</v>
      </c>
      <c r="AF4" s="26"/>
      <c r="AG4">
        <f t="shared" ref="AG4:AG67" si="2">SUM(AD4:AF4)</f>
        <v>13.227781072800001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14.435919999999999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1.1599999999999999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0.13724409600000001</v>
      </c>
      <c r="AD5">
        <f t="shared" si="1"/>
        <v>15.458675904</v>
      </c>
      <c r="AE5">
        <v>0</v>
      </c>
      <c r="AF5" s="26"/>
      <c r="AG5">
        <f t="shared" si="2"/>
        <v>15.458675904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13.470407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0.1185395816</v>
      </c>
      <c r="AD6">
        <f t="shared" si="1"/>
        <v>13.351867418399999</v>
      </c>
      <c r="AE6">
        <v>0</v>
      </c>
      <c r="AF6" s="26"/>
      <c r="AG6">
        <f t="shared" si="2"/>
        <v>13.351867418399999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11.000416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9.6803660799999997E-2</v>
      </c>
      <c r="AD7">
        <f t="shared" si="1"/>
        <v>10.9036123392</v>
      </c>
      <c r="AE7">
        <v>0</v>
      </c>
      <c r="AF7" s="26"/>
      <c r="AG7">
        <f t="shared" si="2"/>
        <v>10.9036123392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10.219498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8.9931582400000001E-2</v>
      </c>
      <c r="AD8">
        <f t="shared" si="1"/>
        <v>10.1295664176</v>
      </c>
      <c r="AE8">
        <v>0</v>
      </c>
      <c r="AF8" s="26"/>
      <c r="AG8">
        <f t="shared" si="2"/>
        <v>10.1295664176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6.4036530000000003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5.6352146400000004E-2</v>
      </c>
      <c r="AD9">
        <f t="shared" si="1"/>
        <v>6.3473008536000002</v>
      </c>
      <c r="AE9">
        <v>0</v>
      </c>
      <c r="AF9" s="26"/>
      <c r="AG9">
        <f t="shared" si="2"/>
        <v>6.3473008536000002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10.975644000000001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9.6585667200000017E-2</v>
      </c>
      <c r="AD10">
        <f t="shared" si="1"/>
        <v>10.879058332800001</v>
      </c>
      <c r="AE10">
        <v>0</v>
      </c>
      <c r="AF10" s="26"/>
      <c r="AG10">
        <f t="shared" si="2"/>
        <v>10.879058332800001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10.909211000000001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9.6001056800000012E-2</v>
      </c>
      <c r="AD11">
        <f t="shared" si="1"/>
        <v>10.8132099432</v>
      </c>
      <c r="AE11">
        <v>0</v>
      </c>
      <c r="AF11" s="26"/>
      <c r="AG11">
        <f t="shared" si="2"/>
        <v>10.8132099432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13.214195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0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0.116284916</v>
      </c>
      <c r="AD12">
        <f t="shared" si="1"/>
        <v>13.097910084</v>
      </c>
      <c r="AE12">
        <v>0</v>
      </c>
      <c r="AF12" s="26"/>
      <c r="AG12">
        <f t="shared" si="2"/>
        <v>13.097910084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10.672141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9.391484080000001E-2</v>
      </c>
      <c r="AD13">
        <f t="shared" si="1"/>
        <v>10.5782261592</v>
      </c>
      <c r="AE13">
        <v>0</v>
      </c>
      <c r="AF13" s="26"/>
      <c r="AG13">
        <f t="shared" si="2"/>
        <v>10.5782261592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12.299593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0.10823641840000001</v>
      </c>
      <c r="AD14">
        <f t="shared" si="1"/>
        <v>12.191356581599999</v>
      </c>
      <c r="AE14">
        <v>0</v>
      </c>
      <c r="AF14" s="26"/>
      <c r="AG14">
        <f t="shared" si="2"/>
        <v>12.191356581599999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14.435919999999999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0.39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0.13046809600000001</v>
      </c>
      <c r="AD15">
        <f t="shared" si="1"/>
        <v>14.695451904</v>
      </c>
      <c r="AE15">
        <v>0</v>
      </c>
      <c r="AF15" s="26"/>
      <c r="AG15">
        <f t="shared" si="2"/>
        <v>14.695451904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9.9155859999999993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8.7257156799999999E-2</v>
      </c>
      <c r="AD16">
        <f t="shared" si="1"/>
        <v>9.8283288431999996</v>
      </c>
      <c r="AE16">
        <v>0</v>
      </c>
      <c r="AF16" s="26"/>
      <c r="AG16">
        <f t="shared" si="2"/>
        <v>9.8283288431999996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14.435919999999999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1.93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0.14402009600000001</v>
      </c>
      <c r="AD17">
        <f t="shared" si="1"/>
        <v>16.221899904000001</v>
      </c>
      <c r="AE17">
        <v>0</v>
      </c>
      <c r="AF17" s="26"/>
      <c r="AG17">
        <f t="shared" si="2"/>
        <v>16.221899904000001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14.435919999999999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1.54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0.140588096</v>
      </c>
      <c r="AD18">
        <f t="shared" si="1"/>
        <v>15.835331903999998</v>
      </c>
      <c r="AE18">
        <v>0</v>
      </c>
      <c r="AF18" s="26"/>
      <c r="AG18">
        <f t="shared" si="2"/>
        <v>15.835331903999998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14.435919999999999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3.37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0.156692096</v>
      </c>
      <c r="AD19">
        <f t="shared" si="1"/>
        <v>17.649227904</v>
      </c>
      <c r="AE19">
        <v>0</v>
      </c>
      <c r="AF19" s="26"/>
      <c r="AG19">
        <f t="shared" si="2"/>
        <v>17.649227904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14.435919999999999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0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0.12703609600000002</v>
      </c>
      <c r="AD20">
        <f t="shared" si="1"/>
        <v>14.308883904</v>
      </c>
      <c r="AE20">
        <v>0</v>
      </c>
      <c r="AF20" s="26"/>
      <c r="AG20">
        <f t="shared" si="2"/>
        <v>14.308883904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14.435919999999999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3.66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0.159244096</v>
      </c>
      <c r="AD21">
        <f t="shared" si="1"/>
        <v>17.936675904000001</v>
      </c>
      <c r="AE21">
        <v>0</v>
      </c>
      <c r="AF21" s="26"/>
      <c r="AG21">
        <f t="shared" si="2"/>
        <v>17.936675904000001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14.435919999999999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2.41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0.14824409599999999</v>
      </c>
      <c r="AD22">
        <f t="shared" si="1"/>
        <v>16.697675904</v>
      </c>
      <c r="AE22">
        <v>0</v>
      </c>
      <c r="AF22" s="26"/>
      <c r="AG22">
        <f t="shared" si="2"/>
        <v>16.697675904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14.435919999999999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0.19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0.13099609600000001</v>
      </c>
      <c r="AD23">
        <f t="shared" si="1"/>
        <v>14.754923903999998</v>
      </c>
      <c r="AE23">
        <v>0</v>
      </c>
      <c r="AF23" s="26"/>
      <c r="AG23">
        <f t="shared" si="2"/>
        <v>14.754923903999998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0.26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14.435919999999999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1.44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0.155020096</v>
      </c>
      <c r="AD24">
        <f t="shared" si="1"/>
        <v>17.460899903999998</v>
      </c>
      <c r="AE24">
        <v>0</v>
      </c>
      <c r="AF24" s="26"/>
      <c r="AG24">
        <f t="shared" si="2"/>
        <v>17.460899903999998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1.74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14.435919999999999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1.64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0.15810009600000002</v>
      </c>
      <c r="AD25">
        <f t="shared" si="1"/>
        <v>17.807819904000002</v>
      </c>
      <c r="AE25">
        <v>0</v>
      </c>
      <c r="AF25" s="26"/>
      <c r="AG25">
        <f t="shared" si="2"/>
        <v>17.807819904000002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1.89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14.435919999999999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2.98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0.17842809600000001</v>
      </c>
      <c r="AD26">
        <f t="shared" si="1"/>
        <v>20.097491903999998</v>
      </c>
      <c r="AE26">
        <v>0</v>
      </c>
      <c r="AF26" s="26"/>
      <c r="AG26">
        <f t="shared" si="2"/>
        <v>20.097491903999998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2.86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14.435919999999999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0.57999999999999996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0.137596096</v>
      </c>
      <c r="AD27">
        <f t="shared" si="1"/>
        <v>15.498323903999999</v>
      </c>
      <c r="AE27">
        <v>0</v>
      </c>
      <c r="AF27" s="26"/>
      <c r="AG27">
        <f t="shared" si="2"/>
        <v>15.498323903999999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0.62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14.435919999999999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2.02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0.16091609600000001</v>
      </c>
      <c r="AD28">
        <f t="shared" si="1"/>
        <v>18.125003903999996</v>
      </c>
      <c r="AE28">
        <v>0</v>
      </c>
      <c r="AF28" s="26"/>
      <c r="AG28">
        <f t="shared" si="2"/>
        <v>18.125003903999996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1.83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14.435919999999999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3.08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0.18045209600000003</v>
      </c>
      <c r="AD29">
        <f t="shared" si="1"/>
        <v>20.325467904000003</v>
      </c>
      <c r="AE29">
        <v>0</v>
      </c>
      <c r="AF29" s="26"/>
      <c r="AG29">
        <f t="shared" si="2"/>
        <v>20.325467904000003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2.99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14.435919999999999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0.19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0.130820096</v>
      </c>
      <c r="AD30">
        <f t="shared" si="1"/>
        <v>14.735099903999998</v>
      </c>
      <c r="AE30">
        <v>0</v>
      </c>
      <c r="AF30" s="26"/>
      <c r="AG30">
        <f t="shared" si="2"/>
        <v>14.735099903999998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0.24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14.435919999999999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1.83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0.15986009600000001</v>
      </c>
      <c r="AD31">
        <f t="shared" si="1"/>
        <v>18.006059904000001</v>
      </c>
      <c r="AE31">
        <v>0</v>
      </c>
      <c r="AF31" s="26"/>
      <c r="AG31">
        <f t="shared" si="2"/>
        <v>18.006059904000001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1.9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14.435919999999999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2.7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0.17402809599999999</v>
      </c>
      <c r="AD32">
        <f t="shared" si="1"/>
        <v>19.601891903999999</v>
      </c>
      <c r="AE32">
        <v>0</v>
      </c>
      <c r="AF32" s="26"/>
      <c r="AG32">
        <f t="shared" si="2"/>
        <v>19.601891903999999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2.64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14.435919999999999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4.43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0.211780096</v>
      </c>
      <c r="AD33">
        <f t="shared" si="1"/>
        <v>23.854139904</v>
      </c>
      <c r="AE33">
        <v>0</v>
      </c>
      <c r="AF33" s="26"/>
      <c r="AG33">
        <f t="shared" si="2"/>
        <v>23.854139904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5.2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14.435919999999999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1.25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0.157132096</v>
      </c>
      <c r="AD34">
        <f t="shared" si="1"/>
        <v>17.698787903999996</v>
      </c>
      <c r="AE34">
        <v>0</v>
      </c>
      <c r="AF34" s="26"/>
      <c r="AG34">
        <f t="shared" si="2"/>
        <v>17.698787903999996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2.17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14.435919999999999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1.35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0.162324096</v>
      </c>
      <c r="AD35">
        <f t="shared" si="1"/>
        <v>18.283595904000002</v>
      </c>
      <c r="AE35">
        <v>0</v>
      </c>
      <c r="AF35" s="26"/>
      <c r="AG35">
        <f t="shared" si="2"/>
        <v>18.283595904000002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2.66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14.435919999999999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1.93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0.18678809600000001</v>
      </c>
      <c r="AD36">
        <f t="shared" si="1"/>
        <v>21.039131903999998</v>
      </c>
      <c r="AE36">
        <v>0</v>
      </c>
      <c r="AF36" s="26"/>
      <c r="AG36">
        <f t="shared" si="2"/>
        <v>21.039131903999998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4.8600000000000003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14.435919999999999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0.12774009600000003</v>
      </c>
      <c r="AD37">
        <f t="shared" si="1"/>
        <v>14.388179903999999</v>
      </c>
      <c r="AE37">
        <v>0</v>
      </c>
      <c r="AF37" s="26"/>
      <c r="AG37">
        <f t="shared" si="2"/>
        <v>14.388179903999999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0.08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14.435919999999999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1.64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0.19690809600000003</v>
      </c>
      <c r="AD38">
        <f t="shared" si="1"/>
        <v>22.179011903999999</v>
      </c>
      <c r="AE38">
        <v>0</v>
      </c>
      <c r="AF38" s="26"/>
      <c r="AG38">
        <f t="shared" si="2"/>
        <v>22.179011903999999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6.3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14.435919999999999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0.39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0.181948096</v>
      </c>
      <c r="AD39">
        <f t="shared" si="1"/>
        <v>20.493971903999999</v>
      </c>
      <c r="AE39">
        <v>0</v>
      </c>
      <c r="AF39" s="26"/>
      <c r="AG39">
        <f t="shared" si="2"/>
        <v>20.493971903999999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5.85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14.435919999999999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0.39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0.21151609600000001</v>
      </c>
      <c r="AD40">
        <f t="shared" si="1"/>
        <v>23.824403904</v>
      </c>
      <c r="AE40">
        <v>0</v>
      </c>
      <c r="AF40" s="26"/>
      <c r="AG40">
        <f t="shared" si="2"/>
        <v>23.824403904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9.2100000000000009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14.435919999999999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0.16769209600000001</v>
      </c>
      <c r="AD41">
        <f t="shared" si="1"/>
        <v>18.888227904000001</v>
      </c>
      <c r="AE41">
        <v>0</v>
      </c>
      <c r="AF41" s="26"/>
      <c r="AG41">
        <f t="shared" si="2"/>
        <v>18.888227904000001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4.62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14.435919999999999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0.17024409600000001</v>
      </c>
      <c r="AD42">
        <f t="shared" si="1"/>
        <v>19.175675903999998</v>
      </c>
      <c r="AE42">
        <v>0</v>
      </c>
      <c r="AF42" s="26"/>
      <c r="AG42">
        <f t="shared" si="2"/>
        <v>19.175675903999998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4.91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14.435919999999999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0.17446809600000002</v>
      </c>
      <c r="AD43">
        <f t="shared" si="1"/>
        <v>19.651451903999998</v>
      </c>
      <c r="AE43">
        <v>0</v>
      </c>
      <c r="AF43" s="26"/>
      <c r="AG43">
        <f t="shared" si="2"/>
        <v>19.651451903999998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5.39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14.435919999999999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0.12791609600000001</v>
      </c>
      <c r="AD44">
        <f t="shared" si="1"/>
        <v>14.408003903999999</v>
      </c>
      <c r="AE44">
        <v>0</v>
      </c>
      <c r="AF44" s="26"/>
      <c r="AG44">
        <f t="shared" si="2"/>
        <v>14.408003903999999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0.1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14.435919999999999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0.142260096</v>
      </c>
      <c r="AD45">
        <f t="shared" si="1"/>
        <v>16.023659903999999</v>
      </c>
      <c r="AE45">
        <v>0</v>
      </c>
      <c r="AF45" s="26"/>
      <c r="AG45">
        <f t="shared" si="2"/>
        <v>16.023659903999999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1.73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14.435919999999999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0.13636409600000002</v>
      </c>
      <c r="AD46">
        <f t="shared" si="1"/>
        <v>15.359555904</v>
      </c>
      <c r="AE46">
        <v>0</v>
      </c>
      <c r="AF46" s="26"/>
      <c r="AG46">
        <f t="shared" si="2"/>
        <v>15.359555904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1.06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14.435919999999999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7.89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0.19646809600000001</v>
      </c>
      <c r="AD47">
        <f t="shared" si="1"/>
        <v>22.129451904</v>
      </c>
      <c r="AE47">
        <v>0</v>
      </c>
      <c r="AF47" s="26"/>
      <c r="AG47">
        <f t="shared" si="2"/>
        <v>22.129451904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14.435919999999999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2.89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0.152468096</v>
      </c>
      <c r="AD48">
        <f t="shared" si="1"/>
        <v>17.173451904</v>
      </c>
      <c r="AE48">
        <v>0</v>
      </c>
      <c r="AF48" s="26"/>
      <c r="AG48">
        <f t="shared" si="2"/>
        <v>17.173451904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14.435919999999999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1.1599999999999999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0.14305209600000002</v>
      </c>
      <c r="AD49">
        <f t="shared" si="1"/>
        <v>16.112867903999998</v>
      </c>
      <c r="AE49">
        <v>0</v>
      </c>
      <c r="AF49" s="26"/>
      <c r="AG49">
        <f t="shared" si="2"/>
        <v>16.112867903999998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0.66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14.435919999999999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2.98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0.16760409600000001</v>
      </c>
      <c r="AD50">
        <f t="shared" si="1"/>
        <v>18.878315903999997</v>
      </c>
      <c r="AE50">
        <v>0</v>
      </c>
      <c r="AF50" s="26"/>
      <c r="AG50">
        <f t="shared" si="2"/>
        <v>18.878315903999997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1.63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13.494358999999999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0.1187503592</v>
      </c>
      <c r="AD51">
        <f t="shared" si="1"/>
        <v>13.375608640799999</v>
      </c>
      <c r="AE51">
        <v>0</v>
      </c>
      <c r="AF51" s="26"/>
      <c r="AG51">
        <f t="shared" si="2"/>
        <v>13.375608640799999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14.435919999999999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1.35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0.16188409599999998</v>
      </c>
      <c r="AD52">
        <f t="shared" si="1"/>
        <v>18.234035903999999</v>
      </c>
      <c r="AE52">
        <v>0</v>
      </c>
      <c r="AF52" s="26"/>
      <c r="AG52">
        <f t="shared" si="2"/>
        <v>18.234035903999999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2.61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14.435919999999999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0.87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0.14701209599999998</v>
      </c>
      <c r="AD53">
        <f t="shared" si="1"/>
        <v>16.558907903999998</v>
      </c>
      <c r="AE53">
        <v>0</v>
      </c>
      <c r="AF53" s="26"/>
      <c r="AG53">
        <f t="shared" si="2"/>
        <v>16.558907903999998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1.4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14.435919999999999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2.98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0.19303609600000002</v>
      </c>
      <c r="AD54">
        <f t="shared" si="1"/>
        <v>21.742883903999999</v>
      </c>
      <c r="AE54">
        <v>0</v>
      </c>
      <c r="AF54" s="26"/>
      <c r="AG54">
        <f t="shared" si="2"/>
        <v>21.742883903999999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4.5199999999999996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14.435919999999999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0.28999999999999998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0.16241209599999998</v>
      </c>
      <c r="AD55">
        <f t="shared" si="1"/>
        <v>18.293507903999998</v>
      </c>
      <c r="AE55">
        <v>0</v>
      </c>
      <c r="AF55" s="26"/>
      <c r="AG55">
        <f t="shared" si="2"/>
        <v>18.293507903999998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3.73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14.435919999999999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0.57999999999999996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0.15572409600000001</v>
      </c>
      <c r="AD56">
        <f t="shared" si="1"/>
        <v>17.540195904000001</v>
      </c>
      <c r="AE56">
        <v>0</v>
      </c>
      <c r="AF56" s="26"/>
      <c r="AG56">
        <f t="shared" si="2"/>
        <v>17.540195904000001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2.68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14.435919999999999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2.21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0.167516096</v>
      </c>
      <c r="AD57">
        <f t="shared" si="1"/>
        <v>18.868403904000001</v>
      </c>
      <c r="AE57">
        <v>0</v>
      </c>
      <c r="AF57" s="26"/>
      <c r="AG57">
        <f t="shared" si="2"/>
        <v>18.868403904000001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2.39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14.435919999999999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0.1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0.129940096</v>
      </c>
      <c r="AD58">
        <f t="shared" si="1"/>
        <v>14.635979903999999</v>
      </c>
      <c r="AE58">
        <v>0</v>
      </c>
      <c r="AF58" s="26"/>
      <c r="AG58">
        <f t="shared" si="2"/>
        <v>14.635979903999999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0.23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14.435919999999999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0.17024409600000001</v>
      </c>
      <c r="AD59">
        <f t="shared" si="1"/>
        <v>19.175675903999998</v>
      </c>
      <c r="AE59">
        <v>0</v>
      </c>
      <c r="AF59" s="26"/>
      <c r="AG59">
        <f t="shared" si="2"/>
        <v>19.175675903999998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4.91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14.435919999999999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0.16346809600000001</v>
      </c>
      <c r="AD60">
        <f t="shared" si="1"/>
        <v>18.412451904000001</v>
      </c>
      <c r="AE60">
        <v>0</v>
      </c>
      <c r="AF60" s="26"/>
      <c r="AG60">
        <f t="shared" si="2"/>
        <v>18.412451904000001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4.1399999999999997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14.435919999999999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0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0.21178009600000003</v>
      </c>
      <c r="AD61">
        <f t="shared" si="1"/>
        <v>23.854139904</v>
      </c>
      <c r="AE61">
        <v>0</v>
      </c>
      <c r="AF61" s="26"/>
      <c r="AG61">
        <f t="shared" si="2"/>
        <v>23.854139904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9.6300000000000008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14.435919999999999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4.91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0.17024409600000001</v>
      </c>
      <c r="AD62">
        <f t="shared" si="1"/>
        <v>19.175675903999998</v>
      </c>
      <c r="AE62">
        <v>0</v>
      </c>
      <c r="AF62" s="26"/>
      <c r="AG62">
        <f t="shared" si="2"/>
        <v>19.175675903999998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0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14.435919999999999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0.17790009600000001</v>
      </c>
      <c r="AD63">
        <f t="shared" si="1"/>
        <v>20.038019904000002</v>
      </c>
      <c r="AE63">
        <v>0</v>
      </c>
      <c r="AF63" s="26"/>
      <c r="AG63">
        <f t="shared" si="2"/>
        <v>20.038019904000002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5.78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14.435919999999999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0.18291609600000003</v>
      </c>
      <c r="AD64">
        <f t="shared" si="1"/>
        <v>20.603003903999998</v>
      </c>
      <c r="AE64">
        <v>0</v>
      </c>
      <c r="AF64" s="26"/>
      <c r="AG64">
        <f t="shared" si="2"/>
        <v>20.603003903999998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6.35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14.153979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0.12455501520000001</v>
      </c>
      <c r="AD65">
        <f t="shared" si="1"/>
        <v>14.029423984799999</v>
      </c>
      <c r="AE65">
        <v>0</v>
      </c>
      <c r="AF65" s="26"/>
      <c r="AG65">
        <f t="shared" si="2"/>
        <v>14.029423984799999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0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14.435919999999999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0.16091609600000001</v>
      </c>
      <c r="AD66">
        <f t="shared" si="1"/>
        <v>18.125003904</v>
      </c>
      <c r="AE66">
        <v>0</v>
      </c>
      <c r="AF66" s="26"/>
      <c r="AG66">
        <f t="shared" si="2"/>
        <v>18.125003904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3.85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14.435919999999999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0.48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0.16258809599999999</v>
      </c>
      <c r="AD67">
        <f t="shared" si="1"/>
        <v>18.313331903999998</v>
      </c>
      <c r="AE67">
        <v>0</v>
      </c>
      <c r="AF67" s="26"/>
      <c r="AG67">
        <f t="shared" si="2"/>
        <v>18.313331903999998</v>
      </c>
      <c r="AI67" s="75">
        <f>PXIL!M67</f>
        <v>0</v>
      </c>
      <c r="AJ67" s="75">
        <f>PXIL!S67</f>
        <v>0</v>
      </c>
      <c r="AK67" s="75">
        <f>RTM_IEX!M67</f>
        <v>0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3.56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14.435919999999999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2.12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0.21151609600000004</v>
      </c>
      <c r="AD68">
        <f t="shared" ref="AD68:AD98" si="4">SUM(B68:AB68,AI68:AR68)-AC68</f>
        <v>23.824403904</v>
      </c>
      <c r="AE68">
        <v>0</v>
      </c>
      <c r="AF68" s="26"/>
      <c r="AG68">
        <f t="shared" ref="AG68:AG98" si="5">SUM(AD68:AF68)</f>
        <v>23.824403904</v>
      </c>
      <c r="AI68" s="75">
        <f>PXIL!M68</f>
        <v>0</v>
      </c>
      <c r="AJ68" s="75">
        <f>PXIL!S68</f>
        <v>0</v>
      </c>
      <c r="AK68" s="75">
        <f>RTM_IEX!M68</f>
        <v>0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7.48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14.435919999999999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2.41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0.17895609600000001</v>
      </c>
      <c r="AD69">
        <f t="shared" si="4"/>
        <v>20.156963904000001</v>
      </c>
      <c r="AE69">
        <v>0</v>
      </c>
      <c r="AF69" s="26"/>
      <c r="AG69">
        <f t="shared" si="5"/>
        <v>20.156963904000001</v>
      </c>
      <c r="AI69" s="75">
        <f>PXIL!M69</f>
        <v>0</v>
      </c>
      <c r="AJ69" s="75">
        <f>PXIL!S69</f>
        <v>0</v>
      </c>
      <c r="AK69" s="75">
        <f>RTM_IEX!M69</f>
        <v>0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3.49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14.435919999999999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2.12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0.16874809600000001</v>
      </c>
      <c r="AD70">
        <f t="shared" si="4"/>
        <v>19.007171904</v>
      </c>
      <c r="AE70">
        <v>0</v>
      </c>
      <c r="AF70" s="26"/>
      <c r="AG70">
        <f t="shared" si="5"/>
        <v>19.007171904</v>
      </c>
      <c r="AI70" s="75">
        <f>PXIL!M70</f>
        <v>0</v>
      </c>
      <c r="AJ70" s="75">
        <f>PXIL!S70</f>
        <v>0</v>
      </c>
      <c r="AK70" s="75">
        <f>RTM_IEX!M70</f>
        <v>0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2.62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14.435919999999999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6.64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0.21142809600000001</v>
      </c>
      <c r="AD71">
        <f t="shared" si="4"/>
        <v>23.814491904</v>
      </c>
      <c r="AE71">
        <v>0</v>
      </c>
      <c r="AF71" s="26"/>
      <c r="AG71">
        <f t="shared" si="5"/>
        <v>23.814491904</v>
      </c>
      <c r="AI71" s="75">
        <f>PXIL!M71</f>
        <v>0</v>
      </c>
      <c r="AJ71" s="75">
        <f>PXIL!S71</f>
        <v>0</v>
      </c>
      <c r="AK71" s="75">
        <f>RTM_IEX!M71</f>
        <v>0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2.95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14.009854000000001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0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0.12328671520000001</v>
      </c>
      <c r="AD72">
        <f t="shared" si="4"/>
        <v>13.8865672848</v>
      </c>
      <c r="AE72">
        <v>0</v>
      </c>
      <c r="AF72" s="26"/>
      <c r="AG72">
        <f t="shared" si="5"/>
        <v>13.8865672848</v>
      </c>
      <c r="AI72" s="75">
        <f>PXIL!M72</f>
        <v>0</v>
      </c>
      <c r="AJ72" s="75">
        <f>PXIL!S72</f>
        <v>0</v>
      </c>
      <c r="AK72" s="75">
        <f>RTM_IEX!M72</f>
        <v>0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14.435919999999999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6.16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0.18124409599999999</v>
      </c>
      <c r="AD73">
        <f t="shared" si="4"/>
        <v>20.414675903999999</v>
      </c>
      <c r="AE73">
        <v>0</v>
      </c>
      <c r="AF73" s="26"/>
      <c r="AG73">
        <f t="shared" si="5"/>
        <v>20.414675903999999</v>
      </c>
      <c r="AI73" s="75">
        <f>PXIL!M73</f>
        <v>0</v>
      </c>
      <c r="AJ73" s="75">
        <f>PXIL!S73</f>
        <v>0</v>
      </c>
      <c r="AK73" s="75">
        <f>RTM_IEX!M73</f>
        <v>0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14.435919999999999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5.0999999999999996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0.17191609599999999</v>
      </c>
      <c r="AD74">
        <f t="shared" si="4"/>
        <v>19.364003903999997</v>
      </c>
      <c r="AE74">
        <v>0</v>
      </c>
      <c r="AF74" s="26"/>
      <c r="AG74">
        <f t="shared" si="5"/>
        <v>19.364003903999997</v>
      </c>
      <c r="AI74" s="75">
        <f>PXIL!M74</f>
        <v>0</v>
      </c>
      <c r="AJ74" s="75">
        <f>PXIL!S74</f>
        <v>0</v>
      </c>
      <c r="AK74" s="75">
        <f>RTM_IEX!M74</f>
        <v>0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14.435919999999999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9.6300000000000008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0.211780096</v>
      </c>
      <c r="AD75">
        <f t="shared" si="4"/>
        <v>23.854139904</v>
      </c>
      <c r="AE75">
        <v>0</v>
      </c>
      <c r="AF75" s="26"/>
      <c r="AG75">
        <f t="shared" si="5"/>
        <v>23.854139904</v>
      </c>
      <c r="AI75" s="75">
        <f>PXIL!M75</f>
        <v>0</v>
      </c>
      <c r="AJ75" s="75">
        <f>PXIL!S75</f>
        <v>0</v>
      </c>
      <c r="AK75" s="75">
        <f>RTM_IEX!M75</f>
        <v>0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14.435919999999999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1.35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0.13891609599999999</v>
      </c>
      <c r="AD76">
        <f t="shared" si="4"/>
        <v>15.647003903999998</v>
      </c>
      <c r="AE76">
        <v>0</v>
      </c>
      <c r="AF76" s="26"/>
      <c r="AG76">
        <f t="shared" si="5"/>
        <v>15.647003903999998</v>
      </c>
      <c r="AI76" s="75">
        <f>PXIL!M76</f>
        <v>0</v>
      </c>
      <c r="AJ76" s="75">
        <f>PXIL!S76</f>
        <v>0</v>
      </c>
      <c r="AK76" s="75">
        <f>RTM_IEX!M76</f>
        <v>0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14.435919999999999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2.41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0.14824409599999999</v>
      </c>
      <c r="AD77">
        <f t="shared" si="4"/>
        <v>16.697675904</v>
      </c>
      <c r="AE77">
        <v>0</v>
      </c>
      <c r="AF77" s="26"/>
      <c r="AG77">
        <f t="shared" si="5"/>
        <v>16.697675904</v>
      </c>
      <c r="AI77" s="75">
        <f>PXIL!M77</f>
        <v>0</v>
      </c>
      <c r="AJ77" s="75">
        <f>PXIL!S77</f>
        <v>0</v>
      </c>
      <c r="AK77" s="75">
        <f>RTM_IEX!M77</f>
        <v>0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14.435919999999999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3.18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0.155020096</v>
      </c>
      <c r="AD78">
        <f t="shared" si="4"/>
        <v>17.460899903999998</v>
      </c>
      <c r="AE78">
        <v>0</v>
      </c>
      <c r="AF78" s="26"/>
      <c r="AG78">
        <f t="shared" si="5"/>
        <v>17.460899903999998</v>
      </c>
      <c r="AI78" s="75">
        <f>PXIL!M78</f>
        <v>0</v>
      </c>
      <c r="AJ78" s="75">
        <f>PXIL!S78</f>
        <v>0</v>
      </c>
      <c r="AK78" s="75">
        <f>RTM_IEX!M78</f>
        <v>0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14.309569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0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0.1259242072</v>
      </c>
      <c r="AD79">
        <f t="shared" si="4"/>
        <v>14.183644792799999</v>
      </c>
      <c r="AE79">
        <v>0</v>
      </c>
      <c r="AF79" s="26"/>
      <c r="AG79">
        <f t="shared" si="5"/>
        <v>14.183644792799999</v>
      </c>
      <c r="AI79" s="75">
        <f>PXIL!M79</f>
        <v>0</v>
      </c>
      <c r="AJ79" s="75">
        <f>PXIL!S79</f>
        <v>0</v>
      </c>
      <c r="AK79" s="75">
        <f>RTM_IEX!M79</f>
        <v>0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14.435919999999999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2.6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0.16830809600000002</v>
      </c>
      <c r="AD80">
        <f t="shared" si="4"/>
        <v>18.957611904</v>
      </c>
      <c r="AE80">
        <v>0</v>
      </c>
      <c r="AF80" s="26"/>
      <c r="AG80">
        <f t="shared" si="5"/>
        <v>18.957611904</v>
      </c>
      <c r="AI80" s="75">
        <f>PXIL!M80</f>
        <v>0</v>
      </c>
      <c r="AJ80" s="75">
        <f>PXIL!S80</f>
        <v>0</v>
      </c>
      <c r="AK80" s="75">
        <f>RTM_IEX!M80</f>
        <v>0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2.09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14.435919999999999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2.6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0.17420409600000003</v>
      </c>
      <c r="AD81">
        <f t="shared" si="4"/>
        <v>19.621715904000002</v>
      </c>
      <c r="AE81">
        <v>0</v>
      </c>
      <c r="AF81" s="26"/>
      <c r="AG81">
        <f t="shared" si="5"/>
        <v>19.621715904000002</v>
      </c>
      <c r="AI81" s="75">
        <f>PXIL!M81</f>
        <v>0</v>
      </c>
      <c r="AJ81" s="75">
        <f>PXIL!S81</f>
        <v>0</v>
      </c>
      <c r="AK81" s="75">
        <f>RTM_IEX!M81</f>
        <v>0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2.76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14.435919999999999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4.62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0.20790809600000001</v>
      </c>
      <c r="AD82">
        <f t="shared" si="4"/>
        <v>23.418011904</v>
      </c>
      <c r="AE82">
        <v>0</v>
      </c>
      <c r="AF82" s="26"/>
      <c r="AG82">
        <f t="shared" si="5"/>
        <v>23.418011904</v>
      </c>
      <c r="AI82" s="75">
        <f>PXIL!M82</f>
        <v>0</v>
      </c>
      <c r="AJ82" s="75">
        <f>PXIL!S82</f>
        <v>0</v>
      </c>
      <c r="AK82" s="75">
        <f>RTM_IEX!M82</f>
        <v>0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4.57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14.435919999999999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5.58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0.17614009600000002</v>
      </c>
      <c r="AD83">
        <f t="shared" si="4"/>
        <v>19.839779904</v>
      </c>
      <c r="AE83">
        <v>0</v>
      </c>
      <c r="AF83" s="26"/>
      <c r="AG83">
        <f t="shared" si="5"/>
        <v>19.839779904</v>
      </c>
      <c r="AI83" s="75">
        <f>PXIL!M83</f>
        <v>0</v>
      </c>
      <c r="AJ83" s="75">
        <f>PXIL!S83</f>
        <v>0</v>
      </c>
      <c r="AK83" s="75">
        <f>RTM_IEX!M83</f>
        <v>0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14.435919999999999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5.2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0.17279609600000001</v>
      </c>
      <c r="AD84">
        <f t="shared" si="4"/>
        <v>19.463123904</v>
      </c>
      <c r="AE84">
        <v>0</v>
      </c>
      <c r="AF84" s="26"/>
      <c r="AG84">
        <f t="shared" si="5"/>
        <v>19.463123904</v>
      </c>
      <c r="AI84" s="75">
        <f>PXIL!M84</f>
        <v>0</v>
      </c>
      <c r="AJ84" s="75">
        <f>PXIL!S84</f>
        <v>0</v>
      </c>
      <c r="AK84" s="75">
        <f>RTM_IEX!M84</f>
        <v>0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14.435919999999999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6.64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0.185468096</v>
      </c>
      <c r="AD85">
        <f t="shared" si="4"/>
        <v>20.890451903999999</v>
      </c>
      <c r="AE85">
        <v>0</v>
      </c>
      <c r="AF85" s="26"/>
      <c r="AG85">
        <f t="shared" si="5"/>
        <v>20.890451903999999</v>
      </c>
      <c r="AI85" s="75">
        <f>PXIL!M85</f>
        <v>0</v>
      </c>
      <c r="AJ85" s="75">
        <f>PXIL!S85</f>
        <v>0</v>
      </c>
      <c r="AK85" s="75">
        <f>RTM_IEX!M85</f>
        <v>0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14.239554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0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0.12530807520000001</v>
      </c>
      <c r="AD86">
        <f t="shared" si="4"/>
        <v>14.114245924800001</v>
      </c>
      <c r="AE86">
        <v>0</v>
      </c>
      <c r="AF86" s="26"/>
      <c r="AG86">
        <f t="shared" si="5"/>
        <v>14.114245924800001</v>
      </c>
      <c r="AI86" s="75">
        <f>PXIL!M86</f>
        <v>0</v>
      </c>
      <c r="AJ86" s="75">
        <f>PXIL!S86</f>
        <v>0</v>
      </c>
      <c r="AK86" s="75">
        <f>RTM_IEX!M86</f>
        <v>0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14.435919999999999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4.91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0.17024409600000001</v>
      </c>
      <c r="AD87">
        <f t="shared" si="4"/>
        <v>19.175675903999998</v>
      </c>
      <c r="AE87">
        <v>0</v>
      </c>
      <c r="AF87" s="26"/>
      <c r="AG87">
        <f t="shared" si="5"/>
        <v>19.175675903999998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14.435919999999999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4.1399999999999997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0.16346809600000001</v>
      </c>
      <c r="AD88">
        <f t="shared" si="4"/>
        <v>18.412451904000001</v>
      </c>
      <c r="AE88">
        <v>0</v>
      </c>
      <c r="AF88" s="26"/>
      <c r="AG88">
        <f t="shared" si="5"/>
        <v>18.412451904000001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14.435919999999999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9.6300000000000008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0.211780096</v>
      </c>
      <c r="AD89">
        <f t="shared" si="4"/>
        <v>23.854139904</v>
      </c>
      <c r="AE89">
        <v>0</v>
      </c>
      <c r="AF89" s="26"/>
      <c r="AG89">
        <f t="shared" si="5"/>
        <v>23.854139904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14.435919999999999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2.6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0.14991609600000003</v>
      </c>
      <c r="AD90">
        <f t="shared" si="4"/>
        <v>16.886003904000003</v>
      </c>
      <c r="AE90">
        <v>0</v>
      </c>
      <c r="AF90" s="26"/>
      <c r="AG90">
        <f t="shared" si="5"/>
        <v>16.886003904000003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14.435919999999999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1.93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0.14402009600000001</v>
      </c>
      <c r="AD91">
        <f t="shared" si="4"/>
        <v>16.221899904000001</v>
      </c>
      <c r="AE91">
        <v>0</v>
      </c>
      <c r="AF91" s="26"/>
      <c r="AG91">
        <f t="shared" si="5"/>
        <v>16.221899904000001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14.435919999999999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2.6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0.14991609600000003</v>
      </c>
      <c r="AD92">
        <f t="shared" si="4"/>
        <v>16.886003904000003</v>
      </c>
      <c r="AE92">
        <v>0</v>
      </c>
      <c r="AF92" s="26"/>
      <c r="AG92">
        <f t="shared" si="5"/>
        <v>16.886003904000003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13.047651999999999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0.1148193376</v>
      </c>
      <c r="AD93">
        <f t="shared" si="4"/>
        <v>12.932832662399999</v>
      </c>
      <c r="AE93">
        <v>0</v>
      </c>
      <c r="AF93" s="26"/>
      <c r="AG93">
        <f t="shared" si="5"/>
        <v>12.932832662399999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14.435919999999999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1.25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0.138036096</v>
      </c>
      <c r="AD94">
        <f t="shared" si="4"/>
        <v>15.547883903999999</v>
      </c>
      <c r="AE94">
        <v>0</v>
      </c>
      <c r="AF94" s="26"/>
      <c r="AG94">
        <f t="shared" si="5"/>
        <v>15.547883903999999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14.435919999999999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1.64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0.14146809600000002</v>
      </c>
      <c r="AD95">
        <f t="shared" si="4"/>
        <v>15.934451903999999</v>
      </c>
      <c r="AE95">
        <v>0</v>
      </c>
      <c r="AF95" s="26"/>
      <c r="AG95">
        <f t="shared" si="5"/>
        <v>15.934451903999999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14.435919999999999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0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0.12721209600000002</v>
      </c>
      <c r="AD96">
        <f t="shared" si="4"/>
        <v>14.328707904</v>
      </c>
      <c r="AE96">
        <v>0</v>
      </c>
      <c r="AF96" s="26"/>
      <c r="AG96">
        <f t="shared" si="5"/>
        <v>14.328707904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0.02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14.435919999999999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0.1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0.128268096</v>
      </c>
      <c r="AD97">
        <f t="shared" si="4"/>
        <v>14.447651903999999</v>
      </c>
      <c r="AE97">
        <v>0</v>
      </c>
      <c r="AF97" s="26"/>
      <c r="AG97">
        <f t="shared" si="5"/>
        <v>14.447651903999999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0.04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13.822122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0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0.12163467360000001</v>
      </c>
      <c r="AD98">
        <f t="shared" si="4"/>
        <v>13.700487326400001</v>
      </c>
      <c r="AE98">
        <v>0</v>
      </c>
      <c r="AF98" s="26"/>
      <c r="AG98">
        <f t="shared" si="5"/>
        <v>13.700487326400001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0.33589261349999971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4.2084999999999977E-2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3.6676429988000002E-3</v>
      </c>
      <c r="AD99">
        <f t="shared" si="6"/>
        <v>0.41310997050119991</v>
      </c>
      <c r="AE99">
        <f t="shared" ref="AE99:AR99" si="8">SUM(AE3:AE98)/4000</f>
        <v>0</v>
      </c>
      <c r="AG99">
        <f t="shared" si="8"/>
        <v>0.41310997050119991</v>
      </c>
      <c r="AI99">
        <f t="shared" si="8"/>
        <v>0</v>
      </c>
      <c r="AJ99">
        <f t="shared" si="8"/>
        <v>0</v>
      </c>
      <c r="AK99">
        <f t="shared" si="8"/>
        <v>0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3.8799999999999987E-2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44883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'[1]18'!B5</f>
        <v>0</v>
      </c>
      <c r="C3" s="16">
        <f>'[1]18'!C5</f>
        <v>210</v>
      </c>
      <c r="D3" s="16">
        <f>'[1]18'!D5</f>
        <v>0</v>
      </c>
      <c r="E3" s="16">
        <f>'[1]18'!E5</f>
        <v>0</v>
      </c>
      <c r="F3" s="15">
        <f>SUM(B3:E3)</f>
        <v>210</v>
      </c>
      <c r="G3" s="15">
        <f>'[1]18'!H5</f>
        <v>0</v>
      </c>
      <c r="H3" s="16">
        <f>'[1]18'!I5</f>
        <v>0</v>
      </c>
      <c r="I3" s="16">
        <f>'[1]18'!J5</f>
        <v>0</v>
      </c>
      <c r="J3" s="16">
        <f>'[1]18'!K5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'[1]18'!B6</f>
        <v>0</v>
      </c>
      <c r="C4" s="16">
        <f>'[1]18'!C6</f>
        <v>210</v>
      </c>
      <c r="D4" s="16">
        <f>'[1]18'!D6</f>
        <v>0</v>
      </c>
      <c r="E4" s="16">
        <f>'[1]18'!E6</f>
        <v>0</v>
      </c>
      <c r="F4" s="15">
        <f>SUM(B4:E4)</f>
        <v>210</v>
      </c>
      <c r="G4" s="15">
        <f>'[1]18'!H6</f>
        <v>0</v>
      </c>
      <c r="H4" s="16">
        <f>'[1]18'!I6</f>
        <v>0</v>
      </c>
      <c r="I4" s="16">
        <f>'[1]18'!J6</f>
        <v>0</v>
      </c>
      <c r="J4" s="16">
        <f>'[1]18'!K6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'[1]18'!B7</f>
        <v>0</v>
      </c>
      <c r="C5" s="16">
        <f>'[1]18'!C7</f>
        <v>210</v>
      </c>
      <c r="D5" s="16">
        <f>'[1]18'!D7</f>
        <v>0</v>
      </c>
      <c r="E5" s="16">
        <f>'[1]18'!E7</f>
        <v>0</v>
      </c>
      <c r="F5" s="15">
        <f t="shared" ref="F5:F68" si="6">SUM(B5:E5)</f>
        <v>210</v>
      </c>
      <c r="G5" s="15">
        <f>'[1]18'!H7</f>
        <v>0</v>
      </c>
      <c r="H5" s="16">
        <f>'[1]18'!I7</f>
        <v>0</v>
      </c>
      <c r="I5" s="16">
        <f>'[1]18'!J7</f>
        <v>0</v>
      </c>
      <c r="J5" s="16">
        <f>'[1]18'!K7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'[1]18'!B8</f>
        <v>0</v>
      </c>
      <c r="C6" s="16">
        <f>'[1]18'!C8</f>
        <v>210</v>
      </c>
      <c r="D6" s="16">
        <f>'[1]18'!D8</f>
        <v>0</v>
      </c>
      <c r="E6" s="16">
        <f>'[1]18'!E8</f>
        <v>0</v>
      </c>
      <c r="F6" s="15">
        <f t="shared" si="6"/>
        <v>210</v>
      </c>
      <c r="G6" s="15">
        <f>'[1]18'!H8</f>
        <v>0</v>
      </c>
      <c r="H6" s="16">
        <f>'[1]18'!I8</f>
        <v>0</v>
      </c>
      <c r="I6" s="16">
        <f>'[1]18'!J8</f>
        <v>0</v>
      </c>
      <c r="J6" s="16">
        <f>'[1]18'!K8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'[1]18'!B9</f>
        <v>0</v>
      </c>
      <c r="C7" s="16">
        <f>'[1]18'!C9</f>
        <v>210</v>
      </c>
      <c r="D7" s="16">
        <f>'[1]18'!D9</f>
        <v>0</v>
      </c>
      <c r="E7" s="16">
        <f>'[1]18'!E9</f>
        <v>0</v>
      </c>
      <c r="F7" s="15">
        <f t="shared" si="6"/>
        <v>210</v>
      </c>
      <c r="G7" s="15">
        <f>'[1]18'!H9</f>
        <v>0</v>
      </c>
      <c r="H7" s="16">
        <f>'[1]18'!I9</f>
        <v>0</v>
      </c>
      <c r="I7" s="16">
        <f>'[1]18'!J9</f>
        <v>0</v>
      </c>
      <c r="J7" s="16">
        <f>'[1]18'!K9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'[1]18'!B10</f>
        <v>0</v>
      </c>
      <c r="C8" s="16">
        <f>'[1]18'!C10</f>
        <v>210</v>
      </c>
      <c r="D8" s="16">
        <f>'[1]18'!D10</f>
        <v>0</v>
      </c>
      <c r="E8" s="16">
        <f>'[1]18'!E10</f>
        <v>0</v>
      </c>
      <c r="F8" s="15">
        <f t="shared" si="6"/>
        <v>210</v>
      </c>
      <c r="G8" s="15">
        <f>'[1]18'!H10</f>
        <v>0</v>
      </c>
      <c r="H8" s="16">
        <f>'[1]18'!I10</f>
        <v>0</v>
      </c>
      <c r="I8" s="16">
        <f>'[1]18'!J10</f>
        <v>0</v>
      </c>
      <c r="J8" s="16">
        <f>'[1]18'!K10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'[1]18'!B11</f>
        <v>0</v>
      </c>
      <c r="C9" s="16">
        <f>'[1]18'!C11</f>
        <v>210</v>
      </c>
      <c r="D9" s="16">
        <f>'[1]18'!D11</f>
        <v>0</v>
      </c>
      <c r="E9" s="16">
        <f>'[1]18'!E11</f>
        <v>0</v>
      </c>
      <c r="F9" s="15">
        <f t="shared" si="6"/>
        <v>210</v>
      </c>
      <c r="G9" s="15">
        <f>'[1]18'!H11</f>
        <v>0</v>
      </c>
      <c r="H9" s="16">
        <f>'[1]18'!I11</f>
        <v>0</v>
      </c>
      <c r="I9" s="16">
        <f>'[1]18'!J11</f>
        <v>0</v>
      </c>
      <c r="J9" s="16">
        <f>'[1]18'!K11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'[1]18'!B12</f>
        <v>0</v>
      </c>
      <c r="C10" s="16">
        <f>'[1]18'!C12</f>
        <v>210</v>
      </c>
      <c r="D10" s="16">
        <f>'[1]18'!D12</f>
        <v>0</v>
      </c>
      <c r="E10" s="16">
        <f>'[1]18'!E12</f>
        <v>0</v>
      </c>
      <c r="F10" s="15">
        <f t="shared" si="6"/>
        <v>210</v>
      </c>
      <c r="G10" s="15">
        <f>'[1]18'!H12</f>
        <v>0</v>
      </c>
      <c r="H10" s="16">
        <f>'[1]18'!I12</f>
        <v>0</v>
      </c>
      <c r="I10" s="16">
        <f>'[1]18'!J12</f>
        <v>0</v>
      </c>
      <c r="J10" s="16">
        <f>'[1]18'!K12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'[1]18'!B13</f>
        <v>0</v>
      </c>
      <c r="C11" s="16">
        <f>'[1]18'!C13</f>
        <v>210</v>
      </c>
      <c r="D11" s="16">
        <f>'[1]18'!D13</f>
        <v>0</v>
      </c>
      <c r="E11" s="16">
        <f>'[1]18'!E13</f>
        <v>0</v>
      </c>
      <c r="F11" s="15">
        <f t="shared" si="6"/>
        <v>210</v>
      </c>
      <c r="G11" s="15">
        <f>'[1]18'!H13</f>
        <v>0</v>
      </c>
      <c r="H11" s="16">
        <f>'[1]18'!I13</f>
        <v>0</v>
      </c>
      <c r="I11" s="16">
        <f>'[1]18'!J13</f>
        <v>0</v>
      </c>
      <c r="J11" s="16">
        <f>'[1]18'!K13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'[1]18'!B14</f>
        <v>0</v>
      </c>
      <c r="C12" s="16">
        <f>'[1]18'!C14</f>
        <v>210</v>
      </c>
      <c r="D12" s="16">
        <f>'[1]18'!D14</f>
        <v>0</v>
      </c>
      <c r="E12" s="16">
        <f>'[1]18'!E14</f>
        <v>0</v>
      </c>
      <c r="F12" s="15">
        <f t="shared" si="6"/>
        <v>210</v>
      </c>
      <c r="G12" s="15">
        <f>'[1]18'!H14</f>
        <v>0</v>
      </c>
      <c r="H12" s="16">
        <f>'[1]18'!I14</f>
        <v>0</v>
      </c>
      <c r="I12" s="16">
        <f>'[1]18'!J14</f>
        <v>0</v>
      </c>
      <c r="J12" s="16">
        <f>'[1]18'!K14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'[1]18'!B15</f>
        <v>0</v>
      </c>
      <c r="C13" s="16">
        <f>'[1]18'!C15</f>
        <v>210</v>
      </c>
      <c r="D13" s="16">
        <f>'[1]18'!D15</f>
        <v>0</v>
      </c>
      <c r="E13" s="16">
        <f>'[1]18'!E15</f>
        <v>0</v>
      </c>
      <c r="F13" s="15">
        <f t="shared" si="6"/>
        <v>210</v>
      </c>
      <c r="G13" s="15">
        <f>'[1]18'!H15</f>
        <v>0</v>
      </c>
      <c r="H13" s="16">
        <f>'[1]18'!I15</f>
        <v>0</v>
      </c>
      <c r="I13" s="16">
        <f>'[1]18'!J15</f>
        <v>0</v>
      </c>
      <c r="J13" s="16">
        <f>'[1]18'!K15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'[1]18'!B16</f>
        <v>0</v>
      </c>
      <c r="C14" s="16">
        <f>'[1]18'!C16</f>
        <v>210</v>
      </c>
      <c r="D14" s="16">
        <f>'[1]18'!D16</f>
        <v>0</v>
      </c>
      <c r="E14" s="16">
        <f>'[1]18'!E16</f>
        <v>0</v>
      </c>
      <c r="F14" s="15">
        <f t="shared" si="6"/>
        <v>210</v>
      </c>
      <c r="G14" s="15">
        <f>'[1]18'!H16</f>
        <v>0</v>
      </c>
      <c r="H14" s="16">
        <f>'[1]18'!I16</f>
        <v>0</v>
      </c>
      <c r="I14" s="16">
        <f>'[1]18'!J16</f>
        <v>0</v>
      </c>
      <c r="J14" s="16">
        <f>'[1]18'!K16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'[1]18'!B17</f>
        <v>0</v>
      </c>
      <c r="C15" s="16">
        <f>'[1]18'!C17</f>
        <v>210</v>
      </c>
      <c r="D15" s="16">
        <f>'[1]18'!D17</f>
        <v>0</v>
      </c>
      <c r="E15" s="16">
        <f>'[1]18'!E17</f>
        <v>0</v>
      </c>
      <c r="F15" s="15">
        <f t="shared" si="6"/>
        <v>210</v>
      </c>
      <c r="G15" s="15">
        <f>'[1]18'!H17</f>
        <v>0</v>
      </c>
      <c r="H15" s="16">
        <f>'[1]18'!I17</f>
        <v>0</v>
      </c>
      <c r="I15" s="16">
        <f>'[1]18'!J17</f>
        <v>0</v>
      </c>
      <c r="J15" s="16">
        <f>'[1]18'!K17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'[1]18'!B18</f>
        <v>0</v>
      </c>
      <c r="C16" s="16">
        <f>'[1]18'!C18</f>
        <v>210</v>
      </c>
      <c r="D16" s="16">
        <f>'[1]18'!D18</f>
        <v>0</v>
      </c>
      <c r="E16" s="16">
        <f>'[1]18'!E18</f>
        <v>0</v>
      </c>
      <c r="F16" s="15">
        <f t="shared" si="6"/>
        <v>210</v>
      </c>
      <c r="G16" s="15">
        <f>'[1]18'!H18</f>
        <v>0</v>
      </c>
      <c r="H16" s="16">
        <f>'[1]18'!I18</f>
        <v>0</v>
      </c>
      <c r="I16" s="16">
        <f>'[1]18'!J18</f>
        <v>0</v>
      </c>
      <c r="J16" s="16">
        <f>'[1]18'!K18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'[1]18'!B19</f>
        <v>0</v>
      </c>
      <c r="C17" s="16">
        <f>'[1]18'!C19</f>
        <v>210</v>
      </c>
      <c r="D17" s="16">
        <f>'[1]18'!D19</f>
        <v>0</v>
      </c>
      <c r="E17" s="16">
        <f>'[1]18'!E19</f>
        <v>0</v>
      </c>
      <c r="F17" s="15">
        <f t="shared" si="6"/>
        <v>210</v>
      </c>
      <c r="G17" s="15">
        <f>'[1]18'!H19</f>
        <v>0</v>
      </c>
      <c r="H17" s="16">
        <f>'[1]18'!I19</f>
        <v>0</v>
      </c>
      <c r="I17" s="16">
        <f>'[1]18'!J19</f>
        <v>0</v>
      </c>
      <c r="J17" s="16">
        <f>'[1]18'!K19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'[1]18'!B20</f>
        <v>0</v>
      </c>
      <c r="C18" s="16">
        <f>'[1]18'!C20</f>
        <v>210</v>
      </c>
      <c r="D18" s="16">
        <f>'[1]18'!D20</f>
        <v>0</v>
      </c>
      <c r="E18" s="16">
        <f>'[1]18'!E20</f>
        <v>0</v>
      </c>
      <c r="F18" s="15">
        <f t="shared" si="6"/>
        <v>210</v>
      </c>
      <c r="G18" s="15">
        <f>'[1]18'!H20</f>
        <v>0</v>
      </c>
      <c r="H18" s="16">
        <f>'[1]18'!I20</f>
        <v>0</v>
      </c>
      <c r="I18" s="16">
        <f>'[1]18'!J20</f>
        <v>0</v>
      </c>
      <c r="J18" s="16">
        <f>'[1]18'!K20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'[1]18'!B21</f>
        <v>0</v>
      </c>
      <c r="C19" s="16">
        <f>'[1]18'!C21</f>
        <v>210</v>
      </c>
      <c r="D19" s="16">
        <f>'[1]18'!D21</f>
        <v>0</v>
      </c>
      <c r="E19" s="16">
        <f>'[1]18'!E21</f>
        <v>0</v>
      </c>
      <c r="F19" s="15">
        <f t="shared" si="6"/>
        <v>210</v>
      </c>
      <c r="G19" s="15">
        <f>'[1]18'!H21</f>
        <v>0</v>
      </c>
      <c r="H19" s="16">
        <f>'[1]18'!I21</f>
        <v>0</v>
      </c>
      <c r="I19" s="16">
        <f>'[1]18'!J21</f>
        <v>0</v>
      </c>
      <c r="J19" s="16">
        <f>'[1]18'!K21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'[1]18'!B22</f>
        <v>0</v>
      </c>
      <c r="C20" s="16">
        <f>'[1]18'!C22</f>
        <v>210</v>
      </c>
      <c r="D20" s="16">
        <f>'[1]18'!D22</f>
        <v>0</v>
      </c>
      <c r="E20" s="16">
        <f>'[1]18'!E22</f>
        <v>0</v>
      </c>
      <c r="F20" s="15">
        <f t="shared" si="6"/>
        <v>210</v>
      </c>
      <c r="G20" s="15">
        <f>'[1]18'!H22</f>
        <v>0</v>
      </c>
      <c r="H20" s="16">
        <f>'[1]18'!I22</f>
        <v>0</v>
      </c>
      <c r="I20" s="16">
        <f>'[1]18'!J22</f>
        <v>0</v>
      </c>
      <c r="J20" s="16">
        <f>'[1]18'!K22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'[1]18'!B23</f>
        <v>0</v>
      </c>
      <c r="C21" s="16">
        <f>'[1]18'!C23</f>
        <v>210</v>
      </c>
      <c r="D21" s="16">
        <f>'[1]18'!D23</f>
        <v>0</v>
      </c>
      <c r="E21" s="16">
        <f>'[1]18'!E23</f>
        <v>0</v>
      </c>
      <c r="F21" s="15">
        <f t="shared" si="6"/>
        <v>210</v>
      </c>
      <c r="G21" s="15">
        <f>'[1]18'!H23</f>
        <v>0</v>
      </c>
      <c r="H21" s="16">
        <f>'[1]18'!I23</f>
        <v>0</v>
      </c>
      <c r="I21" s="16">
        <f>'[1]18'!J23</f>
        <v>0</v>
      </c>
      <c r="J21" s="16">
        <f>'[1]18'!K23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'[1]18'!B24</f>
        <v>0</v>
      </c>
      <c r="C22" s="16">
        <f>'[1]18'!C24</f>
        <v>210</v>
      </c>
      <c r="D22" s="16">
        <f>'[1]18'!D24</f>
        <v>0</v>
      </c>
      <c r="E22" s="16">
        <f>'[1]18'!E24</f>
        <v>0</v>
      </c>
      <c r="F22" s="15">
        <f t="shared" si="6"/>
        <v>210</v>
      </c>
      <c r="G22" s="15">
        <f>'[1]18'!H24</f>
        <v>0</v>
      </c>
      <c r="H22" s="16">
        <f>'[1]18'!I24</f>
        <v>0</v>
      </c>
      <c r="I22" s="16">
        <f>'[1]18'!J24</f>
        <v>0</v>
      </c>
      <c r="J22" s="16">
        <f>'[1]18'!K24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'[1]18'!B25</f>
        <v>0</v>
      </c>
      <c r="C23" s="16">
        <f>'[1]18'!C25</f>
        <v>210</v>
      </c>
      <c r="D23" s="16">
        <f>'[1]18'!D25</f>
        <v>0</v>
      </c>
      <c r="E23" s="16">
        <f>'[1]18'!E25</f>
        <v>0</v>
      </c>
      <c r="F23" s="15">
        <f t="shared" si="6"/>
        <v>210</v>
      </c>
      <c r="G23" s="15">
        <f>'[1]18'!H25</f>
        <v>0</v>
      </c>
      <c r="H23" s="16">
        <f>'[1]18'!I25</f>
        <v>0</v>
      </c>
      <c r="I23" s="16">
        <f>'[1]18'!J25</f>
        <v>0</v>
      </c>
      <c r="J23" s="16">
        <f>'[1]18'!K25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'[1]18'!B26</f>
        <v>0</v>
      </c>
      <c r="C24" s="16">
        <f>'[1]18'!C26</f>
        <v>210</v>
      </c>
      <c r="D24" s="16">
        <f>'[1]18'!D26</f>
        <v>0</v>
      </c>
      <c r="E24" s="16">
        <f>'[1]18'!E26</f>
        <v>0</v>
      </c>
      <c r="F24" s="15">
        <f t="shared" si="6"/>
        <v>210</v>
      </c>
      <c r="G24" s="15">
        <f>'[1]18'!H26</f>
        <v>0</v>
      </c>
      <c r="H24" s="16">
        <f>'[1]18'!I26</f>
        <v>0</v>
      </c>
      <c r="I24" s="16">
        <f>'[1]18'!J26</f>
        <v>0</v>
      </c>
      <c r="J24" s="16">
        <f>'[1]18'!K26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'[1]18'!B27</f>
        <v>0</v>
      </c>
      <c r="C25" s="16">
        <f>'[1]18'!C27</f>
        <v>210</v>
      </c>
      <c r="D25" s="16">
        <f>'[1]18'!D27</f>
        <v>0</v>
      </c>
      <c r="E25" s="16">
        <f>'[1]18'!E27</f>
        <v>0</v>
      </c>
      <c r="F25" s="15">
        <f t="shared" si="6"/>
        <v>210</v>
      </c>
      <c r="G25" s="15">
        <f>'[1]18'!H27</f>
        <v>0</v>
      </c>
      <c r="H25" s="16">
        <f>'[1]18'!I27</f>
        <v>0</v>
      </c>
      <c r="I25" s="16">
        <f>'[1]18'!J27</f>
        <v>0</v>
      </c>
      <c r="J25" s="16">
        <f>'[1]18'!K27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'[1]18'!B28</f>
        <v>0</v>
      </c>
      <c r="C26" s="16">
        <f>'[1]18'!C28</f>
        <v>210</v>
      </c>
      <c r="D26" s="16">
        <f>'[1]18'!D28</f>
        <v>0</v>
      </c>
      <c r="E26" s="16">
        <f>'[1]18'!E28</f>
        <v>0</v>
      </c>
      <c r="F26" s="15">
        <f t="shared" si="6"/>
        <v>210</v>
      </c>
      <c r="G26" s="15">
        <f>'[1]18'!H28</f>
        <v>0</v>
      </c>
      <c r="H26" s="16">
        <f>'[1]18'!I28</f>
        <v>0</v>
      </c>
      <c r="I26" s="16">
        <f>'[1]18'!J28</f>
        <v>0</v>
      </c>
      <c r="J26" s="16">
        <f>'[1]18'!K28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'[1]18'!B29</f>
        <v>0</v>
      </c>
      <c r="C27" s="16">
        <f>'[1]18'!C29</f>
        <v>210</v>
      </c>
      <c r="D27" s="16">
        <f>'[1]18'!D29</f>
        <v>0</v>
      </c>
      <c r="E27" s="16">
        <f>'[1]18'!E29</f>
        <v>0</v>
      </c>
      <c r="F27" s="15">
        <f t="shared" si="6"/>
        <v>210</v>
      </c>
      <c r="G27" s="15">
        <f>'[1]18'!H29</f>
        <v>0</v>
      </c>
      <c r="H27" s="16">
        <f>'[1]18'!I29</f>
        <v>0</v>
      </c>
      <c r="I27" s="16">
        <f>'[1]18'!J29</f>
        <v>0</v>
      </c>
      <c r="J27" s="16">
        <f>'[1]18'!K29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'[1]18'!B30</f>
        <v>0</v>
      </c>
      <c r="C28" s="16">
        <f>'[1]18'!C30</f>
        <v>210</v>
      </c>
      <c r="D28" s="16">
        <f>'[1]18'!D30</f>
        <v>0</v>
      </c>
      <c r="E28" s="16">
        <f>'[1]18'!E30</f>
        <v>0</v>
      </c>
      <c r="F28" s="15">
        <f t="shared" si="6"/>
        <v>210</v>
      </c>
      <c r="G28" s="15">
        <f>'[1]18'!H30</f>
        <v>0</v>
      </c>
      <c r="H28" s="16">
        <f>'[1]18'!I30</f>
        <v>0</v>
      </c>
      <c r="I28" s="16">
        <f>'[1]18'!J30</f>
        <v>0</v>
      </c>
      <c r="J28" s="16">
        <f>'[1]18'!K30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'[1]18'!B31</f>
        <v>0</v>
      </c>
      <c r="C29" s="16">
        <f>'[1]18'!C31</f>
        <v>210</v>
      </c>
      <c r="D29" s="16">
        <f>'[1]18'!D31</f>
        <v>0</v>
      </c>
      <c r="E29" s="16">
        <f>'[1]18'!E31</f>
        <v>0</v>
      </c>
      <c r="F29" s="15">
        <f t="shared" si="6"/>
        <v>210</v>
      </c>
      <c r="G29" s="15">
        <f>'[1]18'!H31</f>
        <v>0</v>
      </c>
      <c r="H29" s="16">
        <f>'[1]18'!I31</f>
        <v>0</v>
      </c>
      <c r="I29" s="16">
        <f>'[1]18'!J31</f>
        <v>0</v>
      </c>
      <c r="J29" s="16">
        <f>'[1]18'!K31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'[1]18'!B32</f>
        <v>0</v>
      </c>
      <c r="C30" s="16">
        <f>'[1]18'!C32</f>
        <v>210</v>
      </c>
      <c r="D30" s="16">
        <f>'[1]18'!D32</f>
        <v>0</v>
      </c>
      <c r="E30" s="16">
        <f>'[1]18'!E32</f>
        <v>0</v>
      </c>
      <c r="F30" s="15">
        <f t="shared" si="6"/>
        <v>210</v>
      </c>
      <c r="G30" s="15">
        <f>'[1]18'!H32</f>
        <v>0</v>
      </c>
      <c r="H30" s="16">
        <f>'[1]18'!I32</f>
        <v>0</v>
      </c>
      <c r="I30" s="16">
        <f>'[1]18'!J32</f>
        <v>0</v>
      </c>
      <c r="J30" s="16">
        <f>'[1]18'!K32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'[1]18'!B33</f>
        <v>0</v>
      </c>
      <c r="C31" s="16">
        <f>'[1]18'!C33</f>
        <v>210</v>
      </c>
      <c r="D31" s="16">
        <f>'[1]18'!D33</f>
        <v>0</v>
      </c>
      <c r="E31" s="16">
        <f>'[1]18'!E33</f>
        <v>0</v>
      </c>
      <c r="F31" s="15">
        <f t="shared" si="6"/>
        <v>210</v>
      </c>
      <c r="G31" s="15">
        <f>'[1]18'!H33</f>
        <v>0</v>
      </c>
      <c r="H31" s="16">
        <f>'[1]18'!I33</f>
        <v>0</v>
      </c>
      <c r="I31" s="16">
        <f>'[1]18'!J33</f>
        <v>0</v>
      </c>
      <c r="J31" s="16">
        <f>'[1]18'!K33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'[1]18'!B34</f>
        <v>0</v>
      </c>
      <c r="C32" s="16">
        <f>'[1]18'!C34</f>
        <v>210</v>
      </c>
      <c r="D32" s="16">
        <f>'[1]18'!D34</f>
        <v>0</v>
      </c>
      <c r="E32" s="16">
        <f>'[1]18'!E34</f>
        <v>0</v>
      </c>
      <c r="F32" s="15">
        <f t="shared" si="6"/>
        <v>210</v>
      </c>
      <c r="G32" s="15">
        <f>'[1]18'!H34</f>
        <v>0</v>
      </c>
      <c r="H32" s="16">
        <f>'[1]18'!I34</f>
        <v>0</v>
      </c>
      <c r="I32" s="16">
        <f>'[1]18'!J34</f>
        <v>0</v>
      </c>
      <c r="J32" s="16">
        <f>'[1]18'!K34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'[1]18'!B35</f>
        <v>0</v>
      </c>
      <c r="C33" s="16">
        <f>'[1]18'!C35</f>
        <v>210</v>
      </c>
      <c r="D33" s="16">
        <f>'[1]18'!D35</f>
        <v>0</v>
      </c>
      <c r="E33" s="16">
        <f>'[1]18'!E35</f>
        <v>0</v>
      </c>
      <c r="F33" s="15">
        <f t="shared" si="6"/>
        <v>210</v>
      </c>
      <c r="G33" s="15">
        <f>'[1]18'!H35</f>
        <v>0</v>
      </c>
      <c r="H33" s="16">
        <f>'[1]18'!I35</f>
        <v>0</v>
      </c>
      <c r="I33" s="16">
        <f>'[1]18'!J35</f>
        <v>0</v>
      </c>
      <c r="J33" s="16">
        <f>'[1]18'!K35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'[1]18'!B36</f>
        <v>0</v>
      </c>
      <c r="C34" s="16">
        <f>'[1]18'!C36</f>
        <v>210</v>
      </c>
      <c r="D34" s="16">
        <f>'[1]18'!D36</f>
        <v>0</v>
      </c>
      <c r="E34" s="16">
        <f>'[1]18'!E36</f>
        <v>0</v>
      </c>
      <c r="F34" s="15">
        <f t="shared" si="6"/>
        <v>210</v>
      </c>
      <c r="G34" s="15">
        <f>'[1]18'!H36</f>
        <v>0</v>
      </c>
      <c r="H34" s="16">
        <f>'[1]18'!I36</f>
        <v>0</v>
      </c>
      <c r="I34" s="16">
        <f>'[1]18'!J36</f>
        <v>0</v>
      </c>
      <c r="J34" s="16">
        <f>'[1]18'!K36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'[1]18'!B37</f>
        <v>0</v>
      </c>
      <c r="C35" s="16">
        <f>'[1]18'!C37</f>
        <v>210</v>
      </c>
      <c r="D35" s="16">
        <f>'[1]18'!D37</f>
        <v>0</v>
      </c>
      <c r="E35" s="16">
        <f>'[1]18'!E37</f>
        <v>0</v>
      </c>
      <c r="F35" s="15">
        <f t="shared" si="6"/>
        <v>210</v>
      </c>
      <c r="G35" s="15">
        <f>'[1]18'!H37</f>
        <v>0</v>
      </c>
      <c r="H35" s="16">
        <f>'[1]18'!I37</f>
        <v>0</v>
      </c>
      <c r="I35" s="16">
        <f>'[1]18'!J37</f>
        <v>0</v>
      </c>
      <c r="J35" s="16">
        <f>'[1]18'!K37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'[1]18'!B38</f>
        <v>0</v>
      </c>
      <c r="C36" s="16">
        <f>'[1]18'!C38</f>
        <v>210</v>
      </c>
      <c r="D36" s="16">
        <f>'[1]18'!D38</f>
        <v>0</v>
      </c>
      <c r="E36" s="16">
        <f>'[1]18'!E38</f>
        <v>0</v>
      </c>
      <c r="F36" s="15">
        <f t="shared" si="6"/>
        <v>210</v>
      </c>
      <c r="G36" s="15">
        <f>'[1]18'!H38</f>
        <v>0</v>
      </c>
      <c r="H36" s="16">
        <f>'[1]18'!I38</f>
        <v>0</v>
      </c>
      <c r="I36" s="16">
        <f>'[1]18'!J38</f>
        <v>0</v>
      </c>
      <c r="J36" s="16">
        <f>'[1]18'!K38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'[1]18'!B39</f>
        <v>0</v>
      </c>
      <c r="C37" s="16">
        <f>'[1]18'!C39</f>
        <v>210</v>
      </c>
      <c r="D37" s="16">
        <f>'[1]18'!D39</f>
        <v>0</v>
      </c>
      <c r="E37" s="16">
        <f>'[1]18'!E39</f>
        <v>0</v>
      </c>
      <c r="F37" s="15">
        <f t="shared" si="6"/>
        <v>210</v>
      </c>
      <c r="G37" s="15">
        <f>'[1]18'!H39</f>
        <v>0</v>
      </c>
      <c r="H37" s="16">
        <f>'[1]18'!I39</f>
        <v>0</v>
      </c>
      <c r="I37" s="16">
        <f>'[1]18'!J39</f>
        <v>0</v>
      </c>
      <c r="J37" s="16">
        <f>'[1]18'!K39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'[1]18'!B40</f>
        <v>0</v>
      </c>
      <c r="C38" s="16">
        <f>'[1]18'!C40</f>
        <v>210</v>
      </c>
      <c r="D38" s="16">
        <f>'[1]18'!D40</f>
        <v>0</v>
      </c>
      <c r="E38" s="16">
        <f>'[1]18'!E40</f>
        <v>0</v>
      </c>
      <c r="F38" s="15">
        <f t="shared" si="6"/>
        <v>210</v>
      </c>
      <c r="G38" s="15">
        <f>'[1]18'!H40</f>
        <v>0</v>
      </c>
      <c r="H38" s="16">
        <f>'[1]18'!I40</f>
        <v>0</v>
      </c>
      <c r="I38" s="16">
        <f>'[1]18'!J40</f>
        <v>0</v>
      </c>
      <c r="J38" s="16">
        <f>'[1]18'!K40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'[1]18'!B41</f>
        <v>0</v>
      </c>
      <c r="C39" s="16">
        <f>'[1]18'!C41</f>
        <v>210</v>
      </c>
      <c r="D39" s="16">
        <f>'[1]18'!D41</f>
        <v>0</v>
      </c>
      <c r="E39" s="16">
        <f>'[1]18'!E41</f>
        <v>0</v>
      </c>
      <c r="F39" s="15">
        <f t="shared" si="6"/>
        <v>210</v>
      </c>
      <c r="G39" s="15">
        <f>'[1]18'!H41</f>
        <v>0</v>
      </c>
      <c r="H39" s="16">
        <f>'[1]18'!I41</f>
        <v>0</v>
      </c>
      <c r="I39" s="16">
        <f>'[1]18'!J41</f>
        <v>0</v>
      </c>
      <c r="J39" s="16">
        <f>'[1]18'!K41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'[1]18'!B42</f>
        <v>0</v>
      </c>
      <c r="C40" s="16">
        <f>'[1]18'!C42</f>
        <v>210</v>
      </c>
      <c r="D40" s="16">
        <f>'[1]18'!D42</f>
        <v>0</v>
      </c>
      <c r="E40" s="16">
        <f>'[1]18'!E42</f>
        <v>0</v>
      </c>
      <c r="F40" s="15">
        <f t="shared" si="6"/>
        <v>210</v>
      </c>
      <c r="G40" s="15">
        <f>'[1]18'!H42</f>
        <v>0</v>
      </c>
      <c r="H40" s="16">
        <f>'[1]18'!I42</f>
        <v>0</v>
      </c>
      <c r="I40" s="16">
        <f>'[1]18'!J42</f>
        <v>0</v>
      </c>
      <c r="J40" s="16">
        <f>'[1]18'!K42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'[1]18'!B43</f>
        <v>0</v>
      </c>
      <c r="C41" s="16">
        <f>'[1]18'!C43</f>
        <v>210</v>
      </c>
      <c r="D41" s="16">
        <f>'[1]18'!D43</f>
        <v>0</v>
      </c>
      <c r="E41" s="16">
        <f>'[1]18'!E43</f>
        <v>0</v>
      </c>
      <c r="F41" s="15">
        <f t="shared" si="6"/>
        <v>210</v>
      </c>
      <c r="G41" s="15">
        <f>'[1]18'!H43</f>
        <v>0</v>
      </c>
      <c r="H41" s="16">
        <f>'[1]18'!I43</f>
        <v>0</v>
      </c>
      <c r="I41" s="16">
        <f>'[1]18'!J43</f>
        <v>0</v>
      </c>
      <c r="J41" s="16">
        <f>'[1]18'!K43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'[1]18'!B44</f>
        <v>0</v>
      </c>
      <c r="C42" s="16">
        <f>'[1]18'!C44</f>
        <v>210</v>
      </c>
      <c r="D42" s="16">
        <f>'[1]18'!D44</f>
        <v>0</v>
      </c>
      <c r="E42" s="16">
        <f>'[1]18'!E44</f>
        <v>0</v>
      </c>
      <c r="F42" s="15">
        <f t="shared" si="6"/>
        <v>210</v>
      </c>
      <c r="G42" s="15">
        <f>'[1]18'!H44</f>
        <v>0</v>
      </c>
      <c r="H42" s="16">
        <f>'[1]18'!I44</f>
        <v>0</v>
      </c>
      <c r="I42" s="16">
        <f>'[1]18'!J44</f>
        <v>0</v>
      </c>
      <c r="J42" s="16">
        <f>'[1]18'!K44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'[1]18'!B45</f>
        <v>0</v>
      </c>
      <c r="C43" s="16">
        <f>'[1]18'!C45</f>
        <v>210</v>
      </c>
      <c r="D43" s="16">
        <f>'[1]18'!D45</f>
        <v>0</v>
      </c>
      <c r="E43" s="16">
        <f>'[1]18'!E45</f>
        <v>0</v>
      </c>
      <c r="F43" s="15">
        <f t="shared" si="6"/>
        <v>210</v>
      </c>
      <c r="G43" s="15">
        <f>'[1]18'!H45</f>
        <v>0</v>
      </c>
      <c r="H43" s="16">
        <f>'[1]18'!I45</f>
        <v>0</v>
      </c>
      <c r="I43" s="16">
        <f>'[1]18'!J45</f>
        <v>0</v>
      </c>
      <c r="J43" s="16">
        <f>'[1]18'!K45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'[1]18'!B46</f>
        <v>0</v>
      </c>
      <c r="C44" s="16">
        <f>'[1]18'!C46</f>
        <v>210</v>
      </c>
      <c r="D44" s="16">
        <f>'[1]18'!D46</f>
        <v>0</v>
      </c>
      <c r="E44" s="16">
        <f>'[1]18'!E46</f>
        <v>0</v>
      </c>
      <c r="F44" s="15">
        <f t="shared" si="6"/>
        <v>210</v>
      </c>
      <c r="G44" s="15">
        <f>'[1]18'!H46</f>
        <v>0</v>
      </c>
      <c r="H44" s="16">
        <f>'[1]18'!I46</f>
        <v>0</v>
      </c>
      <c r="I44" s="16">
        <f>'[1]18'!J46</f>
        <v>0</v>
      </c>
      <c r="J44" s="16">
        <f>'[1]18'!K46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'[1]18'!B47</f>
        <v>0</v>
      </c>
      <c r="C45" s="16">
        <f>'[1]18'!C47</f>
        <v>210</v>
      </c>
      <c r="D45" s="16">
        <f>'[1]18'!D47</f>
        <v>0</v>
      </c>
      <c r="E45" s="16">
        <f>'[1]18'!E47</f>
        <v>0</v>
      </c>
      <c r="F45" s="15">
        <f t="shared" si="6"/>
        <v>210</v>
      </c>
      <c r="G45" s="15">
        <f>'[1]18'!H47</f>
        <v>0</v>
      </c>
      <c r="H45" s="16">
        <f>'[1]18'!I47</f>
        <v>0</v>
      </c>
      <c r="I45" s="16">
        <f>'[1]18'!J47</f>
        <v>0</v>
      </c>
      <c r="J45" s="16">
        <f>'[1]18'!K47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'[1]18'!B48</f>
        <v>0</v>
      </c>
      <c r="C46" s="16">
        <f>'[1]18'!C48</f>
        <v>210</v>
      </c>
      <c r="D46" s="16">
        <f>'[1]18'!D48</f>
        <v>0</v>
      </c>
      <c r="E46" s="16">
        <f>'[1]18'!E48</f>
        <v>0</v>
      </c>
      <c r="F46" s="15">
        <f t="shared" si="6"/>
        <v>210</v>
      </c>
      <c r="G46" s="15">
        <f>'[1]18'!H48</f>
        <v>0</v>
      </c>
      <c r="H46" s="16">
        <f>'[1]18'!I48</f>
        <v>0</v>
      </c>
      <c r="I46" s="16">
        <f>'[1]18'!J48</f>
        <v>0</v>
      </c>
      <c r="J46" s="16">
        <f>'[1]18'!K48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'[1]18'!B49</f>
        <v>0</v>
      </c>
      <c r="C47" s="16">
        <f>'[1]18'!C49</f>
        <v>210</v>
      </c>
      <c r="D47" s="16">
        <f>'[1]18'!D49</f>
        <v>0</v>
      </c>
      <c r="E47" s="16">
        <f>'[1]18'!E49</f>
        <v>0</v>
      </c>
      <c r="F47" s="15">
        <f t="shared" si="6"/>
        <v>210</v>
      </c>
      <c r="G47" s="15">
        <f>'[1]18'!H49</f>
        <v>0</v>
      </c>
      <c r="H47" s="16">
        <f>'[1]18'!I49</f>
        <v>0</v>
      </c>
      <c r="I47" s="16">
        <f>'[1]18'!J49</f>
        <v>0</v>
      </c>
      <c r="J47" s="16">
        <f>'[1]18'!K49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'[1]18'!B50</f>
        <v>0</v>
      </c>
      <c r="C48" s="16">
        <f>'[1]18'!C50</f>
        <v>210</v>
      </c>
      <c r="D48" s="16">
        <f>'[1]18'!D50</f>
        <v>0</v>
      </c>
      <c r="E48" s="16">
        <f>'[1]18'!E50</f>
        <v>0</v>
      </c>
      <c r="F48" s="15">
        <f t="shared" si="6"/>
        <v>210</v>
      </c>
      <c r="G48" s="15">
        <f>'[1]18'!H50</f>
        <v>0</v>
      </c>
      <c r="H48" s="16">
        <f>'[1]18'!I50</f>
        <v>0</v>
      </c>
      <c r="I48" s="16">
        <f>'[1]18'!J50</f>
        <v>0</v>
      </c>
      <c r="J48" s="16">
        <f>'[1]18'!K50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'[1]18'!B51</f>
        <v>0</v>
      </c>
      <c r="C49" s="16">
        <f>'[1]18'!C51</f>
        <v>210</v>
      </c>
      <c r="D49" s="16">
        <f>'[1]18'!D51</f>
        <v>0</v>
      </c>
      <c r="E49" s="16">
        <f>'[1]18'!E51</f>
        <v>0</v>
      </c>
      <c r="F49" s="15">
        <f t="shared" si="6"/>
        <v>210</v>
      </c>
      <c r="G49" s="15">
        <f>'[1]18'!H51</f>
        <v>0</v>
      </c>
      <c r="H49" s="16">
        <f>'[1]18'!I51</f>
        <v>0</v>
      </c>
      <c r="I49" s="16">
        <f>'[1]18'!J51</f>
        <v>0</v>
      </c>
      <c r="J49" s="16">
        <f>'[1]18'!K51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'[1]18'!B52</f>
        <v>0</v>
      </c>
      <c r="C50" s="16">
        <f>'[1]18'!C52</f>
        <v>210</v>
      </c>
      <c r="D50" s="16">
        <f>'[1]18'!D52</f>
        <v>0</v>
      </c>
      <c r="E50" s="16">
        <f>'[1]18'!E52</f>
        <v>0</v>
      </c>
      <c r="F50" s="15">
        <f t="shared" si="6"/>
        <v>210</v>
      </c>
      <c r="G50" s="15">
        <f>'[1]18'!H52</f>
        <v>0</v>
      </c>
      <c r="H50" s="16">
        <f>'[1]18'!I52</f>
        <v>0</v>
      </c>
      <c r="I50" s="16">
        <f>'[1]18'!J52</f>
        <v>0</v>
      </c>
      <c r="J50" s="16">
        <f>'[1]18'!K52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'[1]18'!B53</f>
        <v>0</v>
      </c>
      <c r="C51" s="16">
        <f>'[1]18'!C53</f>
        <v>210</v>
      </c>
      <c r="D51" s="16">
        <f>'[1]18'!D53</f>
        <v>0</v>
      </c>
      <c r="E51" s="16">
        <f>'[1]18'!E53</f>
        <v>0</v>
      </c>
      <c r="F51" s="15">
        <f t="shared" si="6"/>
        <v>210</v>
      </c>
      <c r="G51" s="15">
        <f>'[1]18'!H53</f>
        <v>0</v>
      </c>
      <c r="H51" s="16">
        <f>'[1]18'!I53</f>
        <v>0</v>
      </c>
      <c r="I51" s="16">
        <f>'[1]18'!J53</f>
        <v>0</v>
      </c>
      <c r="J51" s="16">
        <f>'[1]18'!K53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'[1]18'!B54</f>
        <v>0</v>
      </c>
      <c r="C52" s="16">
        <f>'[1]18'!C54</f>
        <v>210</v>
      </c>
      <c r="D52" s="16">
        <f>'[1]18'!D54</f>
        <v>0</v>
      </c>
      <c r="E52" s="16">
        <f>'[1]18'!E54</f>
        <v>0</v>
      </c>
      <c r="F52" s="15">
        <f t="shared" si="6"/>
        <v>210</v>
      </c>
      <c r="G52" s="15">
        <f>'[1]18'!H54</f>
        <v>0</v>
      </c>
      <c r="H52" s="16">
        <f>'[1]18'!I54</f>
        <v>0</v>
      </c>
      <c r="I52" s="16">
        <f>'[1]18'!J54</f>
        <v>0</v>
      </c>
      <c r="J52" s="16">
        <f>'[1]18'!K54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'[1]18'!B55</f>
        <v>0</v>
      </c>
      <c r="C53" s="16">
        <f>'[1]18'!C55</f>
        <v>210</v>
      </c>
      <c r="D53" s="16">
        <f>'[1]18'!D55</f>
        <v>0</v>
      </c>
      <c r="E53" s="16">
        <f>'[1]18'!E55</f>
        <v>0</v>
      </c>
      <c r="F53" s="15">
        <f t="shared" si="6"/>
        <v>210</v>
      </c>
      <c r="G53" s="15">
        <f>'[1]18'!H55</f>
        <v>0</v>
      </c>
      <c r="H53" s="16">
        <f>'[1]18'!I55</f>
        <v>0</v>
      </c>
      <c r="I53" s="16">
        <f>'[1]18'!J55</f>
        <v>0</v>
      </c>
      <c r="J53" s="16">
        <f>'[1]18'!K55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'[1]18'!B56</f>
        <v>0</v>
      </c>
      <c r="C54" s="16">
        <f>'[1]18'!C56</f>
        <v>210</v>
      </c>
      <c r="D54" s="16">
        <f>'[1]18'!D56</f>
        <v>0</v>
      </c>
      <c r="E54" s="16">
        <f>'[1]18'!E56</f>
        <v>0</v>
      </c>
      <c r="F54" s="15">
        <f t="shared" si="6"/>
        <v>210</v>
      </c>
      <c r="G54" s="15">
        <f>'[1]18'!H56</f>
        <v>0</v>
      </c>
      <c r="H54" s="16">
        <f>'[1]18'!I56</f>
        <v>0</v>
      </c>
      <c r="I54" s="16">
        <f>'[1]18'!J56</f>
        <v>0</v>
      </c>
      <c r="J54" s="16">
        <f>'[1]18'!K56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'[1]18'!B57</f>
        <v>0</v>
      </c>
      <c r="C55" s="16">
        <f>'[1]18'!C57</f>
        <v>210</v>
      </c>
      <c r="D55" s="16">
        <f>'[1]18'!D57</f>
        <v>0</v>
      </c>
      <c r="E55" s="16">
        <f>'[1]18'!E57</f>
        <v>0</v>
      </c>
      <c r="F55" s="15">
        <f t="shared" si="6"/>
        <v>210</v>
      </c>
      <c r="G55" s="15">
        <f>'[1]18'!H57</f>
        <v>0</v>
      </c>
      <c r="H55" s="16">
        <f>'[1]18'!I57</f>
        <v>0</v>
      </c>
      <c r="I55" s="16">
        <f>'[1]18'!J57</f>
        <v>0</v>
      </c>
      <c r="J55" s="16">
        <f>'[1]18'!K57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'[1]18'!B58</f>
        <v>0</v>
      </c>
      <c r="C56" s="16">
        <f>'[1]18'!C58</f>
        <v>210</v>
      </c>
      <c r="D56" s="16">
        <f>'[1]18'!D58</f>
        <v>0</v>
      </c>
      <c r="E56" s="16">
        <f>'[1]18'!E58</f>
        <v>0</v>
      </c>
      <c r="F56" s="15">
        <f t="shared" si="6"/>
        <v>210</v>
      </c>
      <c r="G56" s="15">
        <f>'[1]18'!H58</f>
        <v>0</v>
      </c>
      <c r="H56" s="16">
        <f>'[1]18'!I58</f>
        <v>0</v>
      </c>
      <c r="I56" s="16">
        <f>'[1]18'!J58</f>
        <v>0</v>
      </c>
      <c r="J56" s="16">
        <f>'[1]18'!K58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'[1]18'!B59</f>
        <v>0</v>
      </c>
      <c r="C57" s="16">
        <f>'[1]18'!C59</f>
        <v>210</v>
      </c>
      <c r="D57" s="16">
        <f>'[1]18'!D59</f>
        <v>0</v>
      </c>
      <c r="E57" s="16">
        <f>'[1]18'!E59</f>
        <v>0</v>
      </c>
      <c r="F57" s="15">
        <f t="shared" si="6"/>
        <v>210</v>
      </c>
      <c r="G57" s="15">
        <f>'[1]18'!H59</f>
        <v>0</v>
      </c>
      <c r="H57" s="16">
        <f>'[1]18'!I59</f>
        <v>0</v>
      </c>
      <c r="I57" s="16">
        <f>'[1]18'!J59</f>
        <v>0</v>
      </c>
      <c r="J57" s="16">
        <f>'[1]18'!K59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'[1]18'!B60</f>
        <v>0</v>
      </c>
      <c r="C58" s="16">
        <f>'[1]18'!C60</f>
        <v>210</v>
      </c>
      <c r="D58" s="16">
        <f>'[1]18'!D60</f>
        <v>0</v>
      </c>
      <c r="E58" s="16">
        <f>'[1]18'!E60</f>
        <v>0</v>
      </c>
      <c r="F58" s="15">
        <f t="shared" si="6"/>
        <v>210</v>
      </c>
      <c r="G58" s="15">
        <f>'[1]18'!H60</f>
        <v>0</v>
      </c>
      <c r="H58" s="16">
        <f>'[1]18'!I60</f>
        <v>0</v>
      </c>
      <c r="I58" s="16">
        <f>'[1]18'!J60</f>
        <v>0</v>
      </c>
      <c r="J58" s="16">
        <f>'[1]18'!K60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'[1]18'!B61</f>
        <v>0</v>
      </c>
      <c r="C59" s="16">
        <f>'[1]18'!C61</f>
        <v>210</v>
      </c>
      <c r="D59" s="16">
        <f>'[1]18'!D61</f>
        <v>0</v>
      </c>
      <c r="E59" s="16">
        <f>'[1]18'!E61</f>
        <v>0</v>
      </c>
      <c r="F59" s="15">
        <f t="shared" si="6"/>
        <v>210</v>
      </c>
      <c r="G59" s="15">
        <f>'[1]18'!H61</f>
        <v>0</v>
      </c>
      <c r="H59" s="16">
        <f>'[1]18'!I61</f>
        <v>0</v>
      </c>
      <c r="I59" s="16">
        <f>'[1]18'!J61</f>
        <v>0</v>
      </c>
      <c r="J59" s="16">
        <f>'[1]18'!K61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'[1]18'!B62</f>
        <v>0</v>
      </c>
      <c r="C60" s="16">
        <f>'[1]18'!C62</f>
        <v>210</v>
      </c>
      <c r="D60" s="16">
        <f>'[1]18'!D62</f>
        <v>0</v>
      </c>
      <c r="E60" s="16">
        <f>'[1]18'!E62</f>
        <v>0</v>
      </c>
      <c r="F60" s="15">
        <f t="shared" si="6"/>
        <v>210</v>
      </c>
      <c r="G60" s="15">
        <f>'[1]18'!H62</f>
        <v>0</v>
      </c>
      <c r="H60" s="16">
        <f>'[1]18'!I62</f>
        <v>0</v>
      </c>
      <c r="I60" s="16">
        <f>'[1]18'!J62</f>
        <v>0</v>
      </c>
      <c r="J60" s="16">
        <f>'[1]18'!K62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'[1]18'!B63</f>
        <v>0</v>
      </c>
      <c r="C61" s="16">
        <f>'[1]18'!C63</f>
        <v>210</v>
      </c>
      <c r="D61" s="16">
        <f>'[1]18'!D63</f>
        <v>0</v>
      </c>
      <c r="E61" s="16">
        <f>'[1]18'!E63</f>
        <v>0</v>
      </c>
      <c r="F61" s="15">
        <f t="shared" si="6"/>
        <v>210</v>
      </c>
      <c r="G61" s="15">
        <f>'[1]18'!H63</f>
        <v>0</v>
      </c>
      <c r="H61" s="16">
        <f>'[1]18'!I63</f>
        <v>0</v>
      </c>
      <c r="I61" s="16">
        <f>'[1]18'!J63</f>
        <v>0</v>
      </c>
      <c r="J61" s="16">
        <f>'[1]18'!K63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'[1]18'!B64</f>
        <v>0</v>
      </c>
      <c r="C62" s="16">
        <f>'[1]18'!C64</f>
        <v>210</v>
      </c>
      <c r="D62" s="16">
        <f>'[1]18'!D64</f>
        <v>0</v>
      </c>
      <c r="E62" s="16">
        <f>'[1]18'!E64</f>
        <v>0</v>
      </c>
      <c r="F62" s="15">
        <f t="shared" si="6"/>
        <v>210</v>
      </c>
      <c r="G62" s="15">
        <f>'[1]18'!H64</f>
        <v>0</v>
      </c>
      <c r="H62" s="16">
        <f>'[1]18'!I64</f>
        <v>0</v>
      </c>
      <c r="I62" s="16">
        <f>'[1]18'!J64</f>
        <v>0</v>
      </c>
      <c r="J62" s="16">
        <f>'[1]18'!K64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'[1]18'!B65</f>
        <v>0</v>
      </c>
      <c r="C63" s="16">
        <f>'[1]18'!C65</f>
        <v>210</v>
      </c>
      <c r="D63" s="16">
        <f>'[1]18'!D65</f>
        <v>0</v>
      </c>
      <c r="E63" s="16">
        <f>'[1]18'!E65</f>
        <v>0</v>
      </c>
      <c r="F63" s="15">
        <f t="shared" si="6"/>
        <v>210</v>
      </c>
      <c r="G63" s="15">
        <f>'[1]18'!H65</f>
        <v>0</v>
      </c>
      <c r="H63" s="16">
        <f>'[1]18'!I65</f>
        <v>0</v>
      </c>
      <c r="I63" s="16">
        <f>'[1]18'!J65</f>
        <v>0</v>
      </c>
      <c r="J63" s="16">
        <f>'[1]18'!K65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'[1]18'!B66</f>
        <v>0</v>
      </c>
      <c r="C64" s="16">
        <f>'[1]18'!C66</f>
        <v>210</v>
      </c>
      <c r="D64" s="16">
        <f>'[1]18'!D66</f>
        <v>0</v>
      </c>
      <c r="E64" s="16">
        <f>'[1]18'!E66</f>
        <v>0</v>
      </c>
      <c r="F64" s="15">
        <f t="shared" si="6"/>
        <v>210</v>
      </c>
      <c r="G64" s="15">
        <f>'[1]18'!H66</f>
        <v>0</v>
      </c>
      <c r="H64" s="16">
        <f>'[1]18'!I66</f>
        <v>0</v>
      </c>
      <c r="I64" s="16">
        <f>'[1]18'!J66</f>
        <v>0</v>
      </c>
      <c r="J64" s="16">
        <f>'[1]18'!K66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'[1]18'!B67</f>
        <v>0</v>
      </c>
      <c r="C65" s="16">
        <f>'[1]18'!C67</f>
        <v>210</v>
      </c>
      <c r="D65" s="16">
        <f>'[1]18'!D67</f>
        <v>0</v>
      </c>
      <c r="E65" s="16">
        <f>'[1]18'!E67</f>
        <v>0</v>
      </c>
      <c r="F65" s="15">
        <f t="shared" si="6"/>
        <v>210</v>
      </c>
      <c r="G65" s="15">
        <f>'[1]18'!H67</f>
        <v>0</v>
      </c>
      <c r="H65" s="16">
        <f>'[1]18'!I67</f>
        <v>0</v>
      </c>
      <c r="I65" s="16">
        <f>'[1]18'!J67</f>
        <v>0</v>
      </c>
      <c r="J65" s="16">
        <f>'[1]18'!K67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'[1]18'!B68</f>
        <v>0</v>
      </c>
      <c r="C66" s="16">
        <f>'[1]18'!C68</f>
        <v>210</v>
      </c>
      <c r="D66" s="16">
        <f>'[1]18'!D68</f>
        <v>0</v>
      </c>
      <c r="E66" s="16">
        <f>'[1]18'!E68</f>
        <v>0</v>
      </c>
      <c r="F66" s="15">
        <f t="shared" si="6"/>
        <v>210</v>
      </c>
      <c r="G66" s="15">
        <f>'[1]18'!H68</f>
        <v>0</v>
      </c>
      <c r="H66" s="16">
        <f>'[1]18'!I68</f>
        <v>0</v>
      </c>
      <c r="I66" s="16">
        <f>'[1]18'!J68</f>
        <v>0</v>
      </c>
      <c r="J66" s="16">
        <f>'[1]18'!K68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'[1]18'!B69</f>
        <v>0</v>
      </c>
      <c r="C67" s="16">
        <f>'[1]18'!C69</f>
        <v>210</v>
      </c>
      <c r="D67" s="16">
        <f>'[1]18'!D69</f>
        <v>0</v>
      </c>
      <c r="E67" s="16">
        <f>'[1]18'!E69</f>
        <v>0</v>
      </c>
      <c r="F67" s="15">
        <f t="shared" si="6"/>
        <v>210</v>
      </c>
      <c r="G67" s="15">
        <f>'[1]18'!H69</f>
        <v>0</v>
      </c>
      <c r="H67" s="16">
        <f>'[1]18'!I69</f>
        <v>0</v>
      </c>
      <c r="I67" s="16">
        <f>'[1]18'!J69</f>
        <v>0</v>
      </c>
      <c r="J67" s="16">
        <f>'[1]18'!K69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'[1]18'!B70</f>
        <v>0</v>
      </c>
      <c r="C68" s="16">
        <f>'[1]18'!C70</f>
        <v>210</v>
      </c>
      <c r="D68" s="16">
        <f>'[1]18'!D70</f>
        <v>0</v>
      </c>
      <c r="E68" s="16">
        <f>'[1]18'!E70</f>
        <v>0</v>
      </c>
      <c r="F68" s="15">
        <f t="shared" si="6"/>
        <v>210</v>
      </c>
      <c r="G68" s="15">
        <f>'[1]18'!H70</f>
        <v>0</v>
      </c>
      <c r="H68" s="16">
        <f>'[1]18'!I70</f>
        <v>0</v>
      </c>
      <c r="I68" s="16">
        <f>'[1]18'!J70</f>
        <v>0</v>
      </c>
      <c r="J68" s="16">
        <f>'[1]18'!K70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'[1]18'!B71</f>
        <v>0</v>
      </c>
      <c r="C69" s="16">
        <f>'[1]18'!C71</f>
        <v>210</v>
      </c>
      <c r="D69" s="16">
        <f>'[1]18'!D71</f>
        <v>0</v>
      </c>
      <c r="E69" s="16">
        <f>'[1]18'!E71</f>
        <v>0</v>
      </c>
      <c r="F69" s="15">
        <f t="shared" ref="F69:F98" si="17">SUM(B69:E69)</f>
        <v>210</v>
      </c>
      <c r="G69" s="15">
        <f>'[1]18'!H71</f>
        <v>0</v>
      </c>
      <c r="H69" s="16">
        <f>'[1]18'!I71</f>
        <v>0</v>
      </c>
      <c r="I69" s="16">
        <f>'[1]18'!J71</f>
        <v>0</v>
      </c>
      <c r="J69" s="16">
        <f>'[1]18'!K71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'[1]18'!B72</f>
        <v>0</v>
      </c>
      <c r="C70" s="16">
        <f>'[1]18'!C72</f>
        <v>210</v>
      </c>
      <c r="D70" s="16">
        <f>'[1]18'!D72</f>
        <v>0</v>
      </c>
      <c r="E70" s="16">
        <f>'[1]18'!E72</f>
        <v>0</v>
      </c>
      <c r="F70" s="15">
        <f t="shared" si="17"/>
        <v>210</v>
      </c>
      <c r="G70" s="15">
        <f>'[1]18'!H72</f>
        <v>0</v>
      </c>
      <c r="H70" s="16">
        <f>'[1]18'!I72</f>
        <v>0</v>
      </c>
      <c r="I70" s="16">
        <f>'[1]18'!J72</f>
        <v>0</v>
      </c>
      <c r="J70" s="16">
        <f>'[1]18'!K72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'[1]18'!B73</f>
        <v>0</v>
      </c>
      <c r="C71" s="16">
        <f>'[1]18'!C73</f>
        <v>210</v>
      </c>
      <c r="D71" s="16">
        <f>'[1]18'!D73</f>
        <v>0</v>
      </c>
      <c r="E71" s="16">
        <f>'[1]18'!E73</f>
        <v>0</v>
      </c>
      <c r="F71" s="15">
        <f t="shared" si="17"/>
        <v>210</v>
      </c>
      <c r="G71" s="15">
        <f>'[1]18'!H73</f>
        <v>0</v>
      </c>
      <c r="H71" s="16">
        <f>'[1]18'!I73</f>
        <v>0</v>
      </c>
      <c r="I71" s="16">
        <f>'[1]18'!J73</f>
        <v>0</v>
      </c>
      <c r="J71" s="16">
        <f>'[1]18'!K73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'[1]18'!B74</f>
        <v>0</v>
      </c>
      <c r="C72" s="16">
        <f>'[1]18'!C74</f>
        <v>210</v>
      </c>
      <c r="D72" s="16">
        <f>'[1]18'!D74</f>
        <v>0</v>
      </c>
      <c r="E72" s="16">
        <f>'[1]18'!E74</f>
        <v>0</v>
      </c>
      <c r="F72" s="15">
        <f t="shared" si="17"/>
        <v>210</v>
      </c>
      <c r="G72" s="15">
        <f>'[1]18'!H74</f>
        <v>0</v>
      </c>
      <c r="H72" s="16">
        <f>'[1]18'!I74</f>
        <v>0</v>
      </c>
      <c r="I72" s="16">
        <f>'[1]18'!J74</f>
        <v>0</v>
      </c>
      <c r="J72" s="16">
        <f>'[1]18'!K74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'[1]18'!B75</f>
        <v>0</v>
      </c>
      <c r="C73" s="16">
        <f>'[1]18'!C75</f>
        <v>210</v>
      </c>
      <c r="D73" s="16">
        <f>'[1]18'!D75</f>
        <v>0</v>
      </c>
      <c r="E73" s="16">
        <f>'[1]18'!E75</f>
        <v>0</v>
      </c>
      <c r="F73" s="15">
        <f t="shared" si="17"/>
        <v>210</v>
      </c>
      <c r="G73" s="15">
        <f>'[1]18'!H75</f>
        <v>0</v>
      </c>
      <c r="H73" s="16">
        <f>'[1]18'!I75</f>
        <v>0</v>
      </c>
      <c r="I73" s="16">
        <f>'[1]18'!J75</f>
        <v>0</v>
      </c>
      <c r="J73" s="16">
        <f>'[1]18'!K75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'[1]18'!B76</f>
        <v>0</v>
      </c>
      <c r="C74" s="16">
        <f>'[1]18'!C76</f>
        <v>210</v>
      </c>
      <c r="D74" s="16">
        <f>'[1]18'!D76</f>
        <v>0</v>
      </c>
      <c r="E74" s="16">
        <f>'[1]18'!E76</f>
        <v>0</v>
      </c>
      <c r="F74" s="15">
        <f t="shared" si="17"/>
        <v>210</v>
      </c>
      <c r="G74" s="15">
        <f>'[1]18'!H76</f>
        <v>0</v>
      </c>
      <c r="H74" s="16">
        <f>'[1]18'!I76</f>
        <v>0</v>
      </c>
      <c r="I74" s="16">
        <f>'[1]18'!J76</f>
        <v>0</v>
      </c>
      <c r="J74" s="16">
        <f>'[1]18'!K76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'[1]18'!B77</f>
        <v>0</v>
      </c>
      <c r="C75" s="16">
        <f>'[1]18'!C77</f>
        <v>210</v>
      </c>
      <c r="D75" s="16">
        <f>'[1]18'!D77</f>
        <v>0</v>
      </c>
      <c r="E75" s="16">
        <f>'[1]18'!E77</f>
        <v>0</v>
      </c>
      <c r="F75" s="15">
        <f t="shared" si="17"/>
        <v>210</v>
      </c>
      <c r="G75" s="15">
        <f>'[1]18'!H77</f>
        <v>0</v>
      </c>
      <c r="H75" s="16">
        <f>'[1]18'!I77</f>
        <v>0</v>
      </c>
      <c r="I75" s="16">
        <f>'[1]18'!J77</f>
        <v>0</v>
      </c>
      <c r="J75" s="16">
        <f>'[1]18'!K77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'[1]18'!B78</f>
        <v>0</v>
      </c>
      <c r="C76" s="16">
        <f>'[1]18'!C78</f>
        <v>210</v>
      </c>
      <c r="D76" s="16">
        <f>'[1]18'!D78</f>
        <v>0</v>
      </c>
      <c r="E76" s="16">
        <f>'[1]18'!E78</f>
        <v>0</v>
      </c>
      <c r="F76" s="15">
        <f t="shared" si="17"/>
        <v>210</v>
      </c>
      <c r="G76" s="15">
        <f>'[1]18'!H78</f>
        <v>0</v>
      </c>
      <c r="H76" s="16">
        <f>'[1]18'!I78</f>
        <v>0</v>
      </c>
      <c r="I76" s="16">
        <f>'[1]18'!J78</f>
        <v>0</v>
      </c>
      <c r="J76" s="16">
        <f>'[1]18'!K78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'[1]18'!B79</f>
        <v>0</v>
      </c>
      <c r="C77" s="16">
        <f>'[1]18'!C79</f>
        <v>210</v>
      </c>
      <c r="D77" s="16">
        <f>'[1]18'!D79</f>
        <v>0</v>
      </c>
      <c r="E77" s="16">
        <f>'[1]18'!E79</f>
        <v>0</v>
      </c>
      <c r="F77" s="15">
        <f t="shared" si="17"/>
        <v>210</v>
      </c>
      <c r="G77" s="15">
        <f>'[1]18'!H79</f>
        <v>0</v>
      </c>
      <c r="H77" s="16">
        <f>'[1]18'!I79</f>
        <v>0</v>
      </c>
      <c r="I77" s="16">
        <f>'[1]18'!J79</f>
        <v>0</v>
      </c>
      <c r="J77" s="16">
        <f>'[1]18'!K79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'[1]18'!B80</f>
        <v>0</v>
      </c>
      <c r="C78" s="16">
        <f>'[1]18'!C80</f>
        <v>210</v>
      </c>
      <c r="D78" s="16">
        <f>'[1]18'!D80</f>
        <v>0</v>
      </c>
      <c r="E78" s="16">
        <f>'[1]18'!E80</f>
        <v>0</v>
      </c>
      <c r="F78" s="15">
        <f t="shared" si="17"/>
        <v>210</v>
      </c>
      <c r="G78" s="15">
        <f>'[1]18'!H80</f>
        <v>0</v>
      </c>
      <c r="H78" s="16">
        <f>'[1]18'!I80</f>
        <v>0</v>
      </c>
      <c r="I78" s="16">
        <f>'[1]18'!J80</f>
        <v>0</v>
      </c>
      <c r="J78" s="16">
        <f>'[1]18'!K80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'[1]18'!B81</f>
        <v>0</v>
      </c>
      <c r="C79" s="16">
        <f>'[1]18'!C81</f>
        <v>210</v>
      </c>
      <c r="D79" s="16">
        <f>'[1]18'!D81</f>
        <v>0</v>
      </c>
      <c r="E79" s="16">
        <f>'[1]18'!E81</f>
        <v>0</v>
      </c>
      <c r="F79" s="15">
        <f t="shared" si="17"/>
        <v>210</v>
      </c>
      <c r="G79" s="15">
        <f>'[1]18'!H81</f>
        <v>0</v>
      </c>
      <c r="H79" s="16">
        <f>'[1]18'!I81</f>
        <v>0</v>
      </c>
      <c r="I79" s="16">
        <f>'[1]18'!J81</f>
        <v>0</v>
      </c>
      <c r="J79" s="16">
        <f>'[1]18'!K81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'[1]18'!B82</f>
        <v>0</v>
      </c>
      <c r="C80" s="16">
        <f>'[1]18'!C82</f>
        <v>210</v>
      </c>
      <c r="D80" s="16">
        <f>'[1]18'!D82</f>
        <v>0</v>
      </c>
      <c r="E80" s="16">
        <f>'[1]18'!E82</f>
        <v>0</v>
      </c>
      <c r="F80" s="15">
        <f t="shared" si="17"/>
        <v>210</v>
      </c>
      <c r="G80" s="15">
        <f>'[1]18'!H82</f>
        <v>0</v>
      </c>
      <c r="H80" s="16">
        <f>'[1]18'!I82</f>
        <v>0</v>
      </c>
      <c r="I80" s="16">
        <f>'[1]18'!J82</f>
        <v>0</v>
      </c>
      <c r="J80" s="16">
        <f>'[1]18'!K82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'[1]18'!B83</f>
        <v>0</v>
      </c>
      <c r="C81" s="16">
        <f>'[1]18'!C83</f>
        <v>210</v>
      </c>
      <c r="D81" s="16">
        <f>'[1]18'!D83</f>
        <v>0</v>
      </c>
      <c r="E81" s="16">
        <f>'[1]18'!E83</f>
        <v>0</v>
      </c>
      <c r="F81" s="15">
        <f t="shared" si="17"/>
        <v>210</v>
      </c>
      <c r="G81" s="15">
        <f>'[1]18'!H83</f>
        <v>0</v>
      </c>
      <c r="H81" s="16">
        <f>'[1]18'!I83</f>
        <v>0</v>
      </c>
      <c r="I81" s="16">
        <f>'[1]18'!J83</f>
        <v>0</v>
      </c>
      <c r="J81" s="16">
        <f>'[1]18'!K83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'[1]18'!B84</f>
        <v>0</v>
      </c>
      <c r="C82" s="16">
        <f>'[1]18'!C84</f>
        <v>210</v>
      </c>
      <c r="D82" s="16">
        <f>'[1]18'!D84</f>
        <v>0</v>
      </c>
      <c r="E82" s="16">
        <f>'[1]18'!E84</f>
        <v>0</v>
      </c>
      <c r="F82" s="15">
        <f t="shared" si="17"/>
        <v>210</v>
      </c>
      <c r="G82" s="15">
        <f>'[1]18'!H84</f>
        <v>0</v>
      </c>
      <c r="H82" s="16">
        <f>'[1]18'!I84</f>
        <v>0</v>
      </c>
      <c r="I82" s="16">
        <f>'[1]18'!J84</f>
        <v>0</v>
      </c>
      <c r="J82" s="16">
        <f>'[1]18'!K84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'[1]18'!B85</f>
        <v>0</v>
      </c>
      <c r="C83" s="16">
        <f>'[1]18'!C85</f>
        <v>210</v>
      </c>
      <c r="D83" s="16">
        <f>'[1]18'!D85</f>
        <v>0</v>
      </c>
      <c r="E83" s="16">
        <f>'[1]18'!E85</f>
        <v>0</v>
      </c>
      <c r="F83" s="15">
        <f t="shared" si="17"/>
        <v>210</v>
      </c>
      <c r="G83" s="15">
        <f>'[1]18'!H85</f>
        <v>0</v>
      </c>
      <c r="H83" s="16">
        <f>'[1]18'!I85</f>
        <v>0</v>
      </c>
      <c r="I83" s="16">
        <f>'[1]18'!J85</f>
        <v>0</v>
      </c>
      <c r="J83" s="16">
        <f>'[1]18'!K85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'[1]18'!B86</f>
        <v>0</v>
      </c>
      <c r="C84" s="16">
        <f>'[1]18'!C86</f>
        <v>210</v>
      </c>
      <c r="D84" s="16">
        <f>'[1]18'!D86</f>
        <v>0</v>
      </c>
      <c r="E84" s="16">
        <f>'[1]18'!E86</f>
        <v>0</v>
      </c>
      <c r="F84" s="15">
        <f t="shared" si="17"/>
        <v>210</v>
      </c>
      <c r="G84" s="15">
        <f>'[1]18'!H86</f>
        <v>0</v>
      </c>
      <c r="H84" s="16">
        <f>'[1]18'!I86</f>
        <v>0</v>
      </c>
      <c r="I84" s="16">
        <f>'[1]18'!J86</f>
        <v>0</v>
      </c>
      <c r="J84" s="16">
        <f>'[1]18'!K86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'[1]18'!B87</f>
        <v>0</v>
      </c>
      <c r="C85" s="16">
        <f>'[1]18'!C87</f>
        <v>210</v>
      </c>
      <c r="D85" s="16">
        <f>'[1]18'!D87</f>
        <v>0</v>
      </c>
      <c r="E85" s="16">
        <f>'[1]18'!E87</f>
        <v>0</v>
      </c>
      <c r="F85" s="15">
        <f t="shared" si="17"/>
        <v>210</v>
      </c>
      <c r="G85" s="15">
        <f>'[1]18'!H87</f>
        <v>0</v>
      </c>
      <c r="H85" s="16">
        <f>'[1]18'!I87</f>
        <v>0</v>
      </c>
      <c r="I85" s="16">
        <f>'[1]18'!J87</f>
        <v>0</v>
      </c>
      <c r="J85" s="16">
        <f>'[1]18'!K87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'[1]18'!B88</f>
        <v>0</v>
      </c>
      <c r="C86" s="16">
        <f>'[1]18'!C88</f>
        <v>210</v>
      </c>
      <c r="D86" s="16">
        <f>'[1]18'!D88</f>
        <v>0</v>
      </c>
      <c r="E86" s="16">
        <f>'[1]18'!E88</f>
        <v>0</v>
      </c>
      <c r="F86" s="15">
        <f t="shared" si="17"/>
        <v>210</v>
      </c>
      <c r="G86" s="15">
        <f>'[1]18'!H88</f>
        <v>0</v>
      </c>
      <c r="H86" s="16">
        <f>'[1]18'!I88</f>
        <v>0</v>
      </c>
      <c r="I86" s="16">
        <f>'[1]18'!J88</f>
        <v>0</v>
      </c>
      <c r="J86" s="16">
        <f>'[1]18'!K88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'[1]18'!B89</f>
        <v>0</v>
      </c>
      <c r="C87" s="16">
        <f>'[1]18'!C89</f>
        <v>210</v>
      </c>
      <c r="D87" s="16">
        <f>'[1]18'!D89</f>
        <v>0</v>
      </c>
      <c r="E87" s="16">
        <f>'[1]18'!E89</f>
        <v>0</v>
      </c>
      <c r="F87" s="15">
        <f t="shared" si="17"/>
        <v>210</v>
      </c>
      <c r="G87" s="15">
        <f>'[1]18'!H89</f>
        <v>0</v>
      </c>
      <c r="H87" s="16">
        <f>'[1]18'!I89</f>
        <v>0</v>
      </c>
      <c r="I87" s="16">
        <f>'[1]18'!J89</f>
        <v>0</v>
      </c>
      <c r="J87" s="16">
        <f>'[1]18'!K89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'[1]18'!B90</f>
        <v>0</v>
      </c>
      <c r="C88" s="16">
        <f>'[1]18'!C90</f>
        <v>210</v>
      </c>
      <c r="D88" s="16">
        <f>'[1]18'!D90</f>
        <v>0</v>
      </c>
      <c r="E88" s="16">
        <f>'[1]18'!E90</f>
        <v>0</v>
      </c>
      <c r="F88" s="15">
        <f t="shared" si="17"/>
        <v>210</v>
      </c>
      <c r="G88" s="15">
        <f>'[1]18'!H90</f>
        <v>0</v>
      </c>
      <c r="H88" s="16">
        <f>'[1]18'!I90</f>
        <v>0</v>
      </c>
      <c r="I88" s="16">
        <f>'[1]18'!J90</f>
        <v>0</v>
      </c>
      <c r="J88" s="16">
        <f>'[1]18'!K90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'[1]18'!B91</f>
        <v>0</v>
      </c>
      <c r="C89" s="16">
        <f>'[1]18'!C91</f>
        <v>210</v>
      </c>
      <c r="D89" s="16">
        <f>'[1]18'!D91</f>
        <v>0</v>
      </c>
      <c r="E89" s="16">
        <f>'[1]18'!E91</f>
        <v>0</v>
      </c>
      <c r="F89" s="15">
        <f t="shared" si="17"/>
        <v>210</v>
      </c>
      <c r="G89" s="15">
        <f>'[1]18'!H91</f>
        <v>0</v>
      </c>
      <c r="H89" s="16">
        <f>'[1]18'!I91</f>
        <v>0</v>
      </c>
      <c r="I89" s="16">
        <f>'[1]18'!J91</f>
        <v>0</v>
      </c>
      <c r="J89" s="16">
        <f>'[1]18'!K91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'[1]18'!B92</f>
        <v>0</v>
      </c>
      <c r="C90" s="16">
        <f>'[1]18'!C92</f>
        <v>210</v>
      </c>
      <c r="D90" s="16">
        <f>'[1]18'!D92</f>
        <v>0</v>
      </c>
      <c r="E90" s="16">
        <f>'[1]18'!E92</f>
        <v>0</v>
      </c>
      <c r="F90" s="15">
        <f t="shared" si="17"/>
        <v>210</v>
      </c>
      <c r="G90" s="15">
        <f>'[1]18'!H92</f>
        <v>0</v>
      </c>
      <c r="H90" s="16">
        <f>'[1]18'!I92</f>
        <v>0</v>
      </c>
      <c r="I90" s="16">
        <f>'[1]18'!J92</f>
        <v>0</v>
      </c>
      <c r="J90" s="16">
        <f>'[1]18'!K92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'[1]18'!B93</f>
        <v>0</v>
      </c>
      <c r="C91" s="16">
        <f>'[1]18'!C93</f>
        <v>210</v>
      </c>
      <c r="D91" s="16">
        <f>'[1]18'!D93</f>
        <v>0</v>
      </c>
      <c r="E91" s="16">
        <f>'[1]18'!E93</f>
        <v>0</v>
      </c>
      <c r="F91" s="15">
        <f t="shared" si="17"/>
        <v>210</v>
      </c>
      <c r="G91" s="15">
        <f>'[1]18'!H93</f>
        <v>0</v>
      </c>
      <c r="H91" s="16">
        <f>'[1]18'!I93</f>
        <v>0</v>
      </c>
      <c r="I91" s="16">
        <f>'[1]18'!J93</f>
        <v>0</v>
      </c>
      <c r="J91" s="16">
        <f>'[1]18'!K93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'[1]18'!B94</f>
        <v>0</v>
      </c>
      <c r="C92" s="16">
        <f>'[1]18'!C94</f>
        <v>210</v>
      </c>
      <c r="D92" s="16">
        <f>'[1]18'!D94</f>
        <v>0</v>
      </c>
      <c r="E92" s="16">
        <f>'[1]18'!E94</f>
        <v>0</v>
      </c>
      <c r="F92" s="15">
        <f t="shared" si="17"/>
        <v>210</v>
      </c>
      <c r="G92" s="15">
        <f>'[1]18'!H94</f>
        <v>0</v>
      </c>
      <c r="H92" s="16">
        <f>'[1]18'!I94</f>
        <v>0</v>
      </c>
      <c r="I92" s="16">
        <f>'[1]18'!J94</f>
        <v>0</v>
      </c>
      <c r="J92" s="16">
        <f>'[1]18'!K94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'[1]18'!B95</f>
        <v>0</v>
      </c>
      <c r="C93" s="16">
        <f>'[1]18'!C95</f>
        <v>210</v>
      </c>
      <c r="D93" s="16">
        <f>'[1]18'!D95</f>
        <v>0</v>
      </c>
      <c r="E93" s="16">
        <f>'[1]18'!E95</f>
        <v>0</v>
      </c>
      <c r="F93" s="15">
        <f t="shared" si="17"/>
        <v>210</v>
      </c>
      <c r="G93" s="15">
        <f>'[1]18'!H95</f>
        <v>0</v>
      </c>
      <c r="H93" s="16">
        <f>'[1]18'!I95</f>
        <v>0</v>
      </c>
      <c r="I93" s="16">
        <f>'[1]18'!J95</f>
        <v>0</v>
      </c>
      <c r="J93" s="16">
        <f>'[1]18'!K95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'[1]18'!B96</f>
        <v>0</v>
      </c>
      <c r="C94" s="16">
        <f>'[1]18'!C96</f>
        <v>210</v>
      </c>
      <c r="D94" s="16">
        <f>'[1]18'!D96</f>
        <v>0</v>
      </c>
      <c r="E94" s="16">
        <f>'[1]18'!E96</f>
        <v>0</v>
      </c>
      <c r="F94" s="15">
        <f t="shared" si="17"/>
        <v>210</v>
      </c>
      <c r="G94" s="15">
        <f>'[1]18'!H96</f>
        <v>0</v>
      </c>
      <c r="H94" s="16">
        <f>'[1]18'!I96</f>
        <v>0</v>
      </c>
      <c r="I94" s="16">
        <f>'[1]18'!J96</f>
        <v>0</v>
      </c>
      <c r="J94" s="16">
        <f>'[1]18'!K96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'[1]18'!B97</f>
        <v>0</v>
      </c>
      <c r="C95" s="16">
        <f>'[1]18'!C97</f>
        <v>210</v>
      </c>
      <c r="D95" s="16">
        <f>'[1]18'!D97</f>
        <v>0</v>
      </c>
      <c r="E95" s="16">
        <f>'[1]18'!E97</f>
        <v>0</v>
      </c>
      <c r="F95" s="15">
        <f t="shared" si="17"/>
        <v>210</v>
      </c>
      <c r="G95" s="15">
        <f>'[1]18'!H97</f>
        <v>0</v>
      </c>
      <c r="H95" s="16">
        <f>'[1]18'!I97</f>
        <v>0</v>
      </c>
      <c r="I95" s="16">
        <f>'[1]18'!J97</f>
        <v>0</v>
      </c>
      <c r="J95" s="16">
        <f>'[1]18'!K97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'[1]18'!B98</f>
        <v>0</v>
      </c>
      <c r="C96" s="16">
        <f>'[1]18'!C98</f>
        <v>210</v>
      </c>
      <c r="D96" s="16">
        <f>'[1]18'!D98</f>
        <v>0</v>
      </c>
      <c r="E96" s="16">
        <f>'[1]18'!E98</f>
        <v>0</v>
      </c>
      <c r="F96" s="15">
        <f t="shared" si="17"/>
        <v>210</v>
      </c>
      <c r="G96" s="15">
        <f>'[1]18'!H98</f>
        <v>0</v>
      </c>
      <c r="H96" s="16">
        <f>'[1]18'!I98</f>
        <v>0</v>
      </c>
      <c r="I96" s="16">
        <f>'[1]18'!J98</f>
        <v>0</v>
      </c>
      <c r="J96" s="16">
        <f>'[1]18'!K98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'[1]18'!B99</f>
        <v>0</v>
      </c>
      <c r="C97" s="16">
        <f>'[1]18'!C99</f>
        <v>210</v>
      </c>
      <c r="D97" s="16">
        <f>'[1]18'!D99</f>
        <v>0</v>
      </c>
      <c r="E97" s="16">
        <f>'[1]18'!E99</f>
        <v>0</v>
      </c>
      <c r="F97" s="15">
        <f t="shared" si="17"/>
        <v>210</v>
      </c>
      <c r="G97" s="15">
        <f>'[1]18'!H99</f>
        <v>0</v>
      </c>
      <c r="H97" s="16">
        <f>'[1]18'!I99</f>
        <v>0</v>
      </c>
      <c r="I97" s="16">
        <f>'[1]18'!J99</f>
        <v>0</v>
      </c>
      <c r="J97" s="16">
        <f>'[1]18'!K99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'[1]18'!B100</f>
        <v>0</v>
      </c>
      <c r="C98" s="16">
        <f>'[1]18'!C100</f>
        <v>210</v>
      </c>
      <c r="D98" s="16">
        <f>'[1]18'!D100</f>
        <v>0</v>
      </c>
      <c r="E98" s="16">
        <f>'[1]18'!E100</f>
        <v>0</v>
      </c>
      <c r="F98" s="15">
        <f t="shared" si="17"/>
        <v>210</v>
      </c>
      <c r="G98" s="15">
        <f>'[1]18'!H100</f>
        <v>0</v>
      </c>
      <c r="H98" s="16">
        <f>'[1]18'!I100</f>
        <v>0</v>
      </c>
      <c r="I98" s="16">
        <f>'[1]18'!J100</f>
        <v>0</v>
      </c>
      <c r="J98" s="16">
        <f>'[1]18'!K100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5.04</v>
      </c>
      <c r="D99" s="15">
        <f t="shared" si="18"/>
        <v>0</v>
      </c>
      <c r="E99" s="15">
        <f t="shared" si="18"/>
        <v>0</v>
      </c>
      <c r="F99" s="15">
        <f t="shared" si="18"/>
        <v>5.04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44883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'[2]18'!B5</f>
        <v>84</v>
      </c>
      <c r="C3" s="205">
        <f>'[2]18'!C5</f>
        <v>0</v>
      </c>
      <c r="D3" s="205">
        <f>'[2]18'!D5</f>
        <v>0</v>
      </c>
      <c r="E3" s="205">
        <f>'[2]18'!E5</f>
        <v>0</v>
      </c>
      <c r="F3" s="15">
        <f>SUM(B3:E3)</f>
        <v>84</v>
      </c>
      <c r="G3" s="204">
        <f>'[2]18'!H5</f>
        <v>38</v>
      </c>
      <c r="H3" s="205">
        <f>'[2]18'!I5</f>
        <v>0</v>
      </c>
      <c r="I3" s="205">
        <f>'[2]18'!J5</f>
        <v>0</v>
      </c>
      <c r="J3" s="205">
        <f>'[2]18'!K5</f>
        <v>0</v>
      </c>
      <c r="K3" s="15">
        <f>SUM(G3:J3)</f>
        <v>38</v>
      </c>
      <c r="L3" s="18">
        <f>frq!C3</f>
        <v>1</v>
      </c>
      <c r="M3" s="167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204">
        <f>'[2]18'!B6</f>
        <v>84</v>
      </c>
      <c r="C4" s="205">
        <f>'[2]18'!C6</f>
        <v>0</v>
      </c>
      <c r="D4" s="205">
        <f>'[2]18'!D6</f>
        <v>0</v>
      </c>
      <c r="E4" s="205">
        <f>'[2]18'!E6</f>
        <v>0</v>
      </c>
      <c r="F4" s="15">
        <f>SUM(B4:E4)</f>
        <v>84</v>
      </c>
      <c r="G4" s="204">
        <f>'[2]18'!H6</f>
        <v>38</v>
      </c>
      <c r="H4" s="205">
        <f>'[2]18'!I6</f>
        <v>0</v>
      </c>
      <c r="I4" s="205">
        <f>'[2]18'!J6</f>
        <v>0</v>
      </c>
      <c r="J4" s="205">
        <f>'[2]18'!K6</f>
        <v>0</v>
      </c>
      <c r="K4" s="15">
        <f t="shared" ref="K4:K67" si="3">SUM(G4:J4)</f>
        <v>38</v>
      </c>
      <c r="L4" s="18">
        <f>frq!C4</f>
        <v>1</v>
      </c>
      <c r="M4" s="167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204">
        <f>'[2]18'!B7</f>
        <v>84</v>
      </c>
      <c r="C5" s="205">
        <f>'[2]18'!C7</f>
        <v>0</v>
      </c>
      <c r="D5" s="205">
        <f>'[2]18'!D7</f>
        <v>0</v>
      </c>
      <c r="E5" s="205">
        <f>'[2]18'!E7</f>
        <v>0</v>
      </c>
      <c r="F5" s="15">
        <f t="shared" ref="F5:F68" si="6">SUM(B5:E5)</f>
        <v>84</v>
      </c>
      <c r="G5" s="204">
        <f>'[2]18'!H7</f>
        <v>38</v>
      </c>
      <c r="H5" s="205">
        <f>'[2]18'!I7</f>
        <v>0</v>
      </c>
      <c r="I5" s="205">
        <f>'[2]18'!J7</f>
        <v>0</v>
      </c>
      <c r="J5" s="205">
        <f>'[2]18'!K7</f>
        <v>0</v>
      </c>
      <c r="K5" s="15">
        <f t="shared" si="3"/>
        <v>38</v>
      </c>
      <c r="L5" s="18">
        <f>frq!C5</f>
        <v>1</v>
      </c>
      <c r="M5" s="167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204">
        <f>'[2]18'!B8</f>
        <v>84</v>
      </c>
      <c r="C6" s="205">
        <f>'[2]18'!C8</f>
        <v>0</v>
      </c>
      <c r="D6" s="205">
        <f>'[2]18'!D8</f>
        <v>0</v>
      </c>
      <c r="E6" s="205">
        <f>'[2]18'!E8</f>
        <v>0</v>
      </c>
      <c r="F6" s="15">
        <f t="shared" si="6"/>
        <v>84</v>
      </c>
      <c r="G6" s="204">
        <f>'[2]18'!H8</f>
        <v>38</v>
      </c>
      <c r="H6" s="205">
        <f>'[2]18'!I8</f>
        <v>0</v>
      </c>
      <c r="I6" s="205">
        <f>'[2]18'!J8</f>
        <v>0</v>
      </c>
      <c r="J6" s="205">
        <f>'[2]18'!K8</f>
        <v>0</v>
      </c>
      <c r="K6" s="15">
        <f t="shared" si="3"/>
        <v>38</v>
      </c>
      <c r="L6" s="18">
        <f>frq!C6</f>
        <v>1</v>
      </c>
      <c r="M6" s="167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204">
        <f>'[2]18'!B9</f>
        <v>84</v>
      </c>
      <c r="C7" s="205">
        <f>'[2]18'!C9</f>
        <v>0</v>
      </c>
      <c r="D7" s="205">
        <f>'[2]18'!D9</f>
        <v>0</v>
      </c>
      <c r="E7" s="205">
        <f>'[2]18'!E9</f>
        <v>0</v>
      </c>
      <c r="F7" s="15">
        <f t="shared" si="6"/>
        <v>84</v>
      </c>
      <c r="G7" s="204">
        <f>'[2]18'!H9</f>
        <v>38</v>
      </c>
      <c r="H7" s="205">
        <f>'[2]18'!I9</f>
        <v>0</v>
      </c>
      <c r="I7" s="205">
        <f>'[2]18'!J9</f>
        <v>0</v>
      </c>
      <c r="J7" s="205">
        <f>'[2]18'!K9</f>
        <v>0</v>
      </c>
      <c r="K7" s="15">
        <f t="shared" si="3"/>
        <v>38</v>
      </c>
      <c r="L7" s="18">
        <f>frq!C7</f>
        <v>1</v>
      </c>
      <c r="M7" s="167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204">
        <f>'[2]18'!B10</f>
        <v>84</v>
      </c>
      <c r="C8" s="205">
        <f>'[2]18'!C10</f>
        <v>0</v>
      </c>
      <c r="D8" s="205">
        <f>'[2]18'!D10</f>
        <v>0</v>
      </c>
      <c r="E8" s="205">
        <f>'[2]18'!E10</f>
        <v>0</v>
      </c>
      <c r="F8" s="15">
        <f t="shared" si="6"/>
        <v>84</v>
      </c>
      <c r="G8" s="204">
        <f>'[2]18'!H10</f>
        <v>38</v>
      </c>
      <c r="H8" s="205">
        <f>'[2]18'!I10</f>
        <v>0</v>
      </c>
      <c r="I8" s="205">
        <f>'[2]18'!J10</f>
        <v>0</v>
      </c>
      <c r="J8" s="205">
        <f>'[2]18'!K10</f>
        <v>0</v>
      </c>
      <c r="K8" s="15">
        <f t="shared" si="3"/>
        <v>38</v>
      </c>
      <c r="L8" s="18">
        <f>frq!C8</f>
        <v>1</v>
      </c>
      <c r="M8" s="167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204">
        <f>'[2]18'!B11</f>
        <v>84</v>
      </c>
      <c r="C9" s="205">
        <f>'[2]18'!C11</f>
        <v>0</v>
      </c>
      <c r="D9" s="205">
        <f>'[2]18'!D11</f>
        <v>0</v>
      </c>
      <c r="E9" s="205">
        <f>'[2]18'!E11</f>
        <v>0</v>
      </c>
      <c r="F9" s="15">
        <f t="shared" si="6"/>
        <v>84</v>
      </c>
      <c r="G9" s="204">
        <f>'[2]18'!H11</f>
        <v>38</v>
      </c>
      <c r="H9" s="205">
        <f>'[2]18'!I11</f>
        <v>0</v>
      </c>
      <c r="I9" s="205">
        <f>'[2]18'!J11</f>
        <v>0</v>
      </c>
      <c r="J9" s="205">
        <f>'[2]18'!K11</f>
        <v>0</v>
      </c>
      <c r="K9" s="15">
        <f t="shared" si="3"/>
        <v>38</v>
      </c>
      <c r="L9" s="18">
        <f>frq!C9</f>
        <v>1</v>
      </c>
      <c r="M9" s="167">
        <f t="shared" si="4"/>
        <v>37.6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37.6</v>
      </c>
      <c r="R9" s="18">
        <v>0.4</v>
      </c>
    </row>
    <row r="10" spans="1:18">
      <c r="A10" s="8" t="s">
        <v>52</v>
      </c>
      <c r="B10" s="204">
        <f>'[2]18'!B12</f>
        <v>84</v>
      </c>
      <c r="C10" s="205">
        <f>'[2]18'!C12</f>
        <v>0</v>
      </c>
      <c r="D10" s="205">
        <f>'[2]18'!D12</f>
        <v>0</v>
      </c>
      <c r="E10" s="205">
        <f>'[2]18'!E12</f>
        <v>0</v>
      </c>
      <c r="F10" s="15">
        <f t="shared" si="6"/>
        <v>84</v>
      </c>
      <c r="G10" s="204">
        <f>'[2]18'!H12</f>
        <v>38</v>
      </c>
      <c r="H10" s="205">
        <f>'[2]18'!I12</f>
        <v>0</v>
      </c>
      <c r="I10" s="205">
        <f>'[2]18'!J12</f>
        <v>0</v>
      </c>
      <c r="J10" s="205">
        <f>'[2]18'!K12</f>
        <v>0</v>
      </c>
      <c r="K10" s="15">
        <f t="shared" si="3"/>
        <v>38</v>
      </c>
      <c r="L10" s="18">
        <f>frq!C10</f>
        <v>1</v>
      </c>
      <c r="M10" s="167">
        <f t="shared" si="4"/>
        <v>37.6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37.6</v>
      </c>
      <c r="R10" s="18">
        <v>0.4</v>
      </c>
    </row>
    <row r="11" spans="1:18">
      <c r="A11" s="8" t="s">
        <v>53</v>
      </c>
      <c r="B11" s="204">
        <f>'[2]18'!B13</f>
        <v>84</v>
      </c>
      <c r="C11" s="205">
        <f>'[2]18'!C13</f>
        <v>0</v>
      </c>
      <c r="D11" s="205">
        <f>'[2]18'!D13</f>
        <v>0</v>
      </c>
      <c r="E11" s="205">
        <f>'[2]18'!E13</f>
        <v>0</v>
      </c>
      <c r="F11" s="15">
        <f t="shared" si="6"/>
        <v>84</v>
      </c>
      <c r="G11" s="204">
        <f>'[2]18'!H13</f>
        <v>38</v>
      </c>
      <c r="H11" s="205">
        <f>'[2]18'!I13</f>
        <v>0</v>
      </c>
      <c r="I11" s="205">
        <f>'[2]18'!J13</f>
        <v>0</v>
      </c>
      <c r="J11" s="205">
        <f>'[2]18'!K13</f>
        <v>0</v>
      </c>
      <c r="K11" s="15">
        <f t="shared" si="3"/>
        <v>38</v>
      </c>
      <c r="L11" s="18">
        <f>frq!C11</f>
        <v>1</v>
      </c>
      <c r="M11" s="167">
        <f t="shared" si="4"/>
        <v>37.6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37.6</v>
      </c>
      <c r="R11" s="18">
        <v>0.4</v>
      </c>
    </row>
    <row r="12" spans="1:18">
      <c r="A12" s="8" t="s">
        <v>54</v>
      </c>
      <c r="B12" s="204">
        <f>'[2]18'!B14</f>
        <v>84</v>
      </c>
      <c r="C12" s="205">
        <f>'[2]18'!C14</f>
        <v>0</v>
      </c>
      <c r="D12" s="205">
        <f>'[2]18'!D14</f>
        <v>0</v>
      </c>
      <c r="E12" s="205">
        <f>'[2]18'!E14</f>
        <v>0</v>
      </c>
      <c r="F12" s="15">
        <f t="shared" si="6"/>
        <v>84</v>
      </c>
      <c r="G12" s="204">
        <f>'[2]18'!H14</f>
        <v>38</v>
      </c>
      <c r="H12" s="205">
        <f>'[2]18'!I14</f>
        <v>0</v>
      </c>
      <c r="I12" s="205">
        <f>'[2]18'!J14</f>
        <v>0</v>
      </c>
      <c r="J12" s="205">
        <f>'[2]18'!K14</f>
        <v>0</v>
      </c>
      <c r="K12" s="15">
        <f t="shared" si="3"/>
        <v>38</v>
      </c>
      <c r="L12" s="18">
        <f>frq!C12</f>
        <v>1</v>
      </c>
      <c r="M12" s="167">
        <f t="shared" si="4"/>
        <v>37.6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37.6</v>
      </c>
      <c r="R12" s="18">
        <v>0.4</v>
      </c>
    </row>
    <row r="13" spans="1:18">
      <c r="A13" s="8" t="s">
        <v>55</v>
      </c>
      <c r="B13" s="204">
        <f>'[2]18'!B15</f>
        <v>84</v>
      </c>
      <c r="C13" s="205">
        <f>'[2]18'!C15</f>
        <v>0</v>
      </c>
      <c r="D13" s="205">
        <f>'[2]18'!D15</f>
        <v>0</v>
      </c>
      <c r="E13" s="205">
        <f>'[2]18'!E15</f>
        <v>0</v>
      </c>
      <c r="F13" s="15">
        <f t="shared" si="6"/>
        <v>84</v>
      </c>
      <c r="G13" s="204">
        <f>'[2]18'!H15</f>
        <v>38</v>
      </c>
      <c r="H13" s="205">
        <f>'[2]18'!I15</f>
        <v>0</v>
      </c>
      <c r="I13" s="205">
        <f>'[2]18'!J15</f>
        <v>0</v>
      </c>
      <c r="J13" s="205">
        <f>'[2]18'!K15</f>
        <v>0</v>
      </c>
      <c r="K13" s="15">
        <f t="shared" si="3"/>
        <v>38</v>
      </c>
      <c r="L13" s="18">
        <f>frq!C13</f>
        <v>1</v>
      </c>
      <c r="M13" s="167">
        <f t="shared" si="4"/>
        <v>37.6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37.6</v>
      </c>
      <c r="R13" s="18">
        <v>0.4</v>
      </c>
    </row>
    <row r="14" spans="1:18">
      <c r="A14" s="8" t="s">
        <v>56</v>
      </c>
      <c r="B14" s="204">
        <f>'[2]18'!B16</f>
        <v>84</v>
      </c>
      <c r="C14" s="205">
        <f>'[2]18'!C16</f>
        <v>0</v>
      </c>
      <c r="D14" s="205">
        <f>'[2]18'!D16</f>
        <v>0</v>
      </c>
      <c r="E14" s="205">
        <f>'[2]18'!E16</f>
        <v>0</v>
      </c>
      <c r="F14" s="15">
        <f t="shared" si="6"/>
        <v>84</v>
      </c>
      <c r="G14" s="204">
        <f>'[2]18'!H16</f>
        <v>38</v>
      </c>
      <c r="H14" s="205">
        <f>'[2]18'!I16</f>
        <v>0</v>
      </c>
      <c r="I14" s="205">
        <f>'[2]18'!J16</f>
        <v>0</v>
      </c>
      <c r="J14" s="205">
        <f>'[2]18'!K16</f>
        <v>0</v>
      </c>
      <c r="K14" s="15">
        <f t="shared" si="3"/>
        <v>38</v>
      </c>
      <c r="L14" s="18">
        <f>frq!C14</f>
        <v>1</v>
      </c>
      <c r="M14" s="167">
        <f t="shared" si="4"/>
        <v>37.6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37.6</v>
      </c>
      <c r="R14" s="18">
        <v>0.4</v>
      </c>
    </row>
    <row r="15" spans="1:18">
      <c r="A15" s="8" t="s">
        <v>57</v>
      </c>
      <c r="B15" s="204">
        <f>'[2]18'!B17</f>
        <v>84</v>
      </c>
      <c r="C15" s="205">
        <f>'[2]18'!C17</f>
        <v>0</v>
      </c>
      <c r="D15" s="205">
        <f>'[2]18'!D17</f>
        <v>0</v>
      </c>
      <c r="E15" s="205">
        <f>'[2]18'!E17</f>
        <v>0</v>
      </c>
      <c r="F15" s="15">
        <f t="shared" si="6"/>
        <v>84</v>
      </c>
      <c r="G15" s="204">
        <f>'[2]18'!H17</f>
        <v>38</v>
      </c>
      <c r="H15" s="205">
        <f>'[2]18'!I17</f>
        <v>0</v>
      </c>
      <c r="I15" s="205">
        <f>'[2]18'!J17</f>
        <v>0</v>
      </c>
      <c r="J15" s="205">
        <f>'[2]18'!K17</f>
        <v>0</v>
      </c>
      <c r="K15" s="15">
        <f t="shared" si="3"/>
        <v>38</v>
      </c>
      <c r="L15" s="18">
        <f>frq!C15</f>
        <v>1</v>
      </c>
      <c r="M15" s="167">
        <f t="shared" si="4"/>
        <v>37.6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37.6</v>
      </c>
      <c r="R15" s="18">
        <v>0.4</v>
      </c>
    </row>
    <row r="16" spans="1:18">
      <c r="A16" s="8" t="s">
        <v>58</v>
      </c>
      <c r="B16" s="204">
        <f>'[2]18'!B18</f>
        <v>84</v>
      </c>
      <c r="C16" s="205">
        <f>'[2]18'!C18</f>
        <v>0</v>
      </c>
      <c r="D16" s="205">
        <f>'[2]18'!D18</f>
        <v>0</v>
      </c>
      <c r="E16" s="205">
        <f>'[2]18'!E18</f>
        <v>0</v>
      </c>
      <c r="F16" s="15">
        <f t="shared" si="6"/>
        <v>84</v>
      </c>
      <c r="G16" s="204">
        <f>'[2]18'!H18</f>
        <v>38</v>
      </c>
      <c r="H16" s="205">
        <f>'[2]18'!I18</f>
        <v>0</v>
      </c>
      <c r="I16" s="205">
        <f>'[2]18'!J18</f>
        <v>0</v>
      </c>
      <c r="J16" s="205">
        <f>'[2]18'!K18</f>
        <v>0</v>
      </c>
      <c r="K16" s="15">
        <f t="shared" si="3"/>
        <v>38</v>
      </c>
      <c r="L16" s="18">
        <f>frq!C16</f>
        <v>1</v>
      </c>
      <c r="M16" s="167">
        <f t="shared" si="4"/>
        <v>37.6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37.6</v>
      </c>
      <c r="R16" s="18">
        <v>0.4</v>
      </c>
    </row>
    <row r="17" spans="1:18">
      <c r="A17" s="8" t="s">
        <v>59</v>
      </c>
      <c r="B17" s="204">
        <f>'[2]18'!B19</f>
        <v>84</v>
      </c>
      <c r="C17" s="205">
        <f>'[2]18'!C19</f>
        <v>0</v>
      </c>
      <c r="D17" s="205">
        <f>'[2]18'!D19</f>
        <v>0</v>
      </c>
      <c r="E17" s="205">
        <f>'[2]18'!E19</f>
        <v>0</v>
      </c>
      <c r="F17" s="15">
        <f t="shared" si="6"/>
        <v>84</v>
      </c>
      <c r="G17" s="204">
        <f>'[2]18'!H19</f>
        <v>38</v>
      </c>
      <c r="H17" s="205">
        <f>'[2]18'!I19</f>
        <v>0</v>
      </c>
      <c r="I17" s="205">
        <f>'[2]18'!J19</f>
        <v>0</v>
      </c>
      <c r="J17" s="205">
        <f>'[2]18'!K19</f>
        <v>0</v>
      </c>
      <c r="K17" s="15">
        <f t="shared" si="3"/>
        <v>38</v>
      </c>
      <c r="L17" s="18">
        <f>frq!C17</f>
        <v>1</v>
      </c>
      <c r="M17" s="167">
        <f t="shared" si="4"/>
        <v>37.6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37.6</v>
      </c>
      <c r="R17" s="18">
        <v>0.4</v>
      </c>
    </row>
    <row r="18" spans="1:18">
      <c r="A18" s="8" t="s">
        <v>60</v>
      </c>
      <c r="B18" s="204">
        <f>'[2]18'!B20</f>
        <v>84</v>
      </c>
      <c r="C18" s="205">
        <f>'[2]18'!C20</f>
        <v>0</v>
      </c>
      <c r="D18" s="205">
        <f>'[2]18'!D20</f>
        <v>0</v>
      </c>
      <c r="E18" s="205">
        <f>'[2]18'!E20</f>
        <v>0</v>
      </c>
      <c r="F18" s="15">
        <f t="shared" si="6"/>
        <v>84</v>
      </c>
      <c r="G18" s="204">
        <f>'[2]18'!H20</f>
        <v>38</v>
      </c>
      <c r="H18" s="205">
        <f>'[2]18'!I20</f>
        <v>0</v>
      </c>
      <c r="I18" s="205">
        <f>'[2]18'!J20</f>
        <v>0</v>
      </c>
      <c r="J18" s="205">
        <f>'[2]18'!K20</f>
        <v>0</v>
      </c>
      <c r="K18" s="15">
        <f t="shared" si="3"/>
        <v>38</v>
      </c>
      <c r="L18" s="18">
        <f>frq!C18</f>
        <v>1</v>
      </c>
      <c r="M18" s="167">
        <f t="shared" si="4"/>
        <v>37.6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37.6</v>
      </c>
      <c r="R18" s="18">
        <v>0.4</v>
      </c>
    </row>
    <row r="19" spans="1:18">
      <c r="A19" s="8" t="s">
        <v>61</v>
      </c>
      <c r="B19" s="204">
        <f>'[2]18'!B21</f>
        <v>84</v>
      </c>
      <c r="C19" s="205">
        <f>'[2]18'!C21</f>
        <v>0</v>
      </c>
      <c r="D19" s="205">
        <f>'[2]18'!D21</f>
        <v>0</v>
      </c>
      <c r="E19" s="205">
        <f>'[2]18'!E21</f>
        <v>0</v>
      </c>
      <c r="F19" s="15">
        <f t="shared" si="6"/>
        <v>84</v>
      </c>
      <c r="G19" s="204">
        <f>'[2]18'!H21</f>
        <v>38</v>
      </c>
      <c r="H19" s="205">
        <f>'[2]18'!I21</f>
        <v>0</v>
      </c>
      <c r="I19" s="205">
        <f>'[2]18'!J21</f>
        <v>0</v>
      </c>
      <c r="J19" s="205">
        <f>'[2]18'!K21</f>
        <v>0</v>
      </c>
      <c r="K19" s="15">
        <f t="shared" si="3"/>
        <v>38</v>
      </c>
      <c r="L19" s="18">
        <f>frq!C19</f>
        <v>1</v>
      </c>
      <c r="M19" s="167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</row>
    <row r="20" spans="1:18">
      <c r="A20" s="8" t="s">
        <v>62</v>
      </c>
      <c r="B20" s="204">
        <f>'[2]18'!B22</f>
        <v>84</v>
      </c>
      <c r="C20" s="205">
        <f>'[2]18'!C22</f>
        <v>0</v>
      </c>
      <c r="D20" s="205">
        <f>'[2]18'!D22</f>
        <v>0</v>
      </c>
      <c r="E20" s="205">
        <f>'[2]18'!E22</f>
        <v>0</v>
      </c>
      <c r="F20" s="15">
        <f t="shared" si="6"/>
        <v>84</v>
      </c>
      <c r="G20" s="204">
        <f>'[2]18'!H22</f>
        <v>38</v>
      </c>
      <c r="H20" s="205">
        <f>'[2]18'!I22</f>
        <v>0</v>
      </c>
      <c r="I20" s="205">
        <f>'[2]18'!J22</f>
        <v>0</v>
      </c>
      <c r="J20" s="205">
        <f>'[2]18'!K22</f>
        <v>0</v>
      </c>
      <c r="K20" s="15">
        <f t="shared" si="3"/>
        <v>38</v>
      </c>
      <c r="L20" s="18">
        <f>frq!C20</f>
        <v>1</v>
      </c>
      <c r="M20" s="167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</row>
    <row r="21" spans="1:18">
      <c r="A21" s="8" t="s">
        <v>63</v>
      </c>
      <c r="B21" s="204">
        <f>'[2]18'!B23</f>
        <v>84</v>
      </c>
      <c r="C21" s="205">
        <f>'[2]18'!C23</f>
        <v>0</v>
      </c>
      <c r="D21" s="205">
        <f>'[2]18'!D23</f>
        <v>0</v>
      </c>
      <c r="E21" s="205">
        <f>'[2]18'!E23</f>
        <v>0</v>
      </c>
      <c r="F21" s="15">
        <f t="shared" si="6"/>
        <v>84</v>
      </c>
      <c r="G21" s="204">
        <f>'[2]18'!H23</f>
        <v>38</v>
      </c>
      <c r="H21" s="205">
        <f>'[2]18'!I23</f>
        <v>0</v>
      </c>
      <c r="I21" s="205">
        <f>'[2]18'!J23</f>
        <v>0</v>
      </c>
      <c r="J21" s="205">
        <f>'[2]18'!K23</f>
        <v>0</v>
      </c>
      <c r="K21" s="15">
        <f t="shared" si="3"/>
        <v>38</v>
      </c>
      <c r="L21" s="18">
        <f>frq!C21</f>
        <v>1</v>
      </c>
      <c r="M21" s="167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</row>
    <row r="22" spans="1:18">
      <c r="A22" s="8" t="s">
        <v>64</v>
      </c>
      <c r="B22" s="204">
        <f>'[2]18'!B24</f>
        <v>84</v>
      </c>
      <c r="C22" s="205">
        <f>'[2]18'!C24</f>
        <v>0</v>
      </c>
      <c r="D22" s="205">
        <f>'[2]18'!D24</f>
        <v>0</v>
      </c>
      <c r="E22" s="205">
        <f>'[2]18'!E24</f>
        <v>0</v>
      </c>
      <c r="F22" s="15">
        <f t="shared" si="6"/>
        <v>84</v>
      </c>
      <c r="G22" s="204">
        <f>'[2]18'!H24</f>
        <v>38</v>
      </c>
      <c r="H22" s="205">
        <f>'[2]18'!I24</f>
        <v>0</v>
      </c>
      <c r="I22" s="205">
        <f>'[2]18'!J24</f>
        <v>0</v>
      </c>
      <c r="J22" s="205">
        <f>'[2]18'!K24</f>
        <v>0</v>
      </c>
      <c r="K22" s="15">
        <f t="shared" si="3"/>
        <v>38</v>
      </c>
      <c r="L22" s="18">
        <f>frq!C22</f>
        <v>1</v>
      </c>
      <c r="M22" s="167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</row>
    <row r="23" spans="1:18">
      <c r="A23" s="8" t="s">
        <v>65</v>
      </c>
      <c r="B23" s="204">
        <f>'[2]18'!B25</f>
        <v>84</v>
      </c>
      <c r="C23" s="205">
        <f>'[2]18'!C25</f>
        <v>0</v>
      </c>
      <c r="D23" s="205">
        <f>'[2]18'!D25</f>
        <v>0</v>
      </c>
      <c r="E23" s="205">
        <f>'[2]18'!E25</f>
        <v>0</v>
      </c>
      <c r="F23" s="15">
        <f t="shared" si="6"/>
        <v>84</v>
      </c>
      <c r="G23" s="204">
        <f>'[2]18'!H25</f>
        <v>38</v>
      </c>
      <c r="H23" s="205">
        <f>'[2]18'!I25</f>
        <v>0</v>
      </c>
      <c r="I23" s="205">
        <f>'[2]18'!J25</f>
        <v>0</v>
      </c>
      <c r="J23" s="205">
        <f>'[2]18'!K25</f>
        <v>0</v>
      </c>
      <c r="K23" s="15">
        <f t="shared" si="3"/>
        <v>38</v>
      </c>
      <c r="L23" s="18">
        <f>frq!C23</f>
        <v>1</v>
      </c>
      <c r="M23" s="167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</row>
    <row r="24" spans="1:18">
      <c r="A24" s="8" t="s">
        <v>66</v>
      </c>
      <c r="B24" s="204">
        <f>'[2]18'!B26</f>
        <v>84</v>
      </c>
      <c r="C24" s="205">
        <f>'[2]18'!C26</f>
        <v>0</v>
      </c>
      <c r="D24" s="205">
        <f>'[2]18'!D26</f>
        <v>0</v>
      </c>
      <c r="E24" s="205">
        <f>'[2]18'!E26</f>
        <v>0</v>
      </c>
      <c r="F24" s="15">
        <f t="shared" si="6"/>
        <v>84</v>
      </c>
      <c r="G24" s="204">
        <f>'[2]18'!H26</f>
        <v>38</v>
      </c>
      <c r="H24" s="205">
        <f>'[2]18'!I26</f>
        <v>0</v>
      </c>
      <c r="I24" s="205">
        <f>'[2]18'!J26</f>
        <v>0</v>
      </c>
      <c r="J24" s="205">
        <f>'[2]18'!K26</f>
        <v>0</v>
      </c>
      <c r="K24" s="15">
        <f t="shared" si="3"/>
        <v>38</v>
      </c>
      <c r="L24" s="18">
        <f>frq!C24</f>
        <v>1</v>
      </c>
      <c r="M24" s="167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204">
        <f>'[2]18'!B27</f>
        <v>84</v>
      </c>
      <c r="C25" s="205">
        <f>'[2]18'!C27</f>
        <v>0</v>
      </c>
      <c r="D25" s="205">
        <f>'[2]18'!D27</f>
        <v>0</v>
      </c>
      <c r="E25" s="205">
        <f>'[2]18'!E27</f>
        <v>0</v>
      </c>
      <c r="F25" s="15">
        <f t="shared" si="6"/>
        <v>84</v>
      </c>
      <c r="G25" s="204">
        <f>'[2]18'!H27</f>
        <v>38</v>
      </c>
      <c r="H25" s="205">
        <f>'[2]18'!I27</f>
        <v>0</v>
      </c>
      <c r="I25" s="205">
        <f>'[2]18'!J27</f>
        <v>0</v>
      </c>
      <c r="J25" s="205">
        <f>'[2]18'!K27</f>
        <v>0</v>
      </c>
      <c r="K25" s="15">
        <f t="shared" si="3"/>
        <v>38</v>
      </c>
      <c r="L25" s="18">
        <f>frq!C25</f>
        <v>1</v>
      </c>
      <c r="M25" s="167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204">
        <f>'[2]18'!B28</f>
        <v>84</v>
      </c>
      <c r="C26" s="205">
        <f>'[2]18'!C28</f>
        <v>0</v>
      </c>
      <c r="D26" s="205">
        <f>'[2]18'!D28</f>
        <v>0</v>
      </c>
      <c r="E26" s="205">
        <f>'[2]18'!E28</f>
        <v>0</v>
      </c>
      <c r="F26" s="15">
        <f t="shared" si="6"/>
        <v>84</v>
      </c>
      <c r="G26" s="204">
        <f>'[2]18'!H28</f>
        <v>38</v>
      </c>
      <c r="H26" s="205">
        <f>'[2]18'!I28</f>
        <v>0</v>
      </c>
      <c r="I26" s="205">
        <f>'[2]18'!J28</f>
        <v>0</v>
      </c>
      <c r="J26" s="205">
        <f>'[2]18'!K28</f>
        <v>0</v>
      </c>
      <c r="K26" s="15">
        <f t="shared" si="3"/>
        <v>38</v>
      </c>
      <c r="L26" s="18">
        <f>frq!C26</f>
        <v>1</v>
      </c>
      <c r="M26" s="167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204">
        <f>'[2]18'!B29</f>
        <v>84</v>
      </c>
      <c r="C27" s="205">
        <f>'[2]18'!C29</f>
        <v>0</v>
      </c>
      <c r="D27" s="205">
        <f>'[2]18'!D29</f>
        <v>0</v>
      </c>
      <c r="E27" s="205">
        <f>'[2]18'!E29</f>
        <v>0</v>
      </c>
      <c r="F27" s="15">
        <f t="shared" si="6"/>
        <v>84</v>
      </c>
      <c r="G27" s="204">
        <f>'[2]18'!H29</f>
        <v>38</v>
      </c>
      <c r="H27" s="205">
        <f>'[2]18'!I29</f>
        <v>0</v>
      </c>
      <c r="I27" s="205">
        <f>'[2]18'!J29</f>
        <v>0</v>
      </c>
      <c r="J27" s="205">
        <f>'[2]18'!K29</f>
        <v>0</v>
      </c>
      <c r="K27" s="15">
        <f t="shared" si="3"/>
        <v>38</v>
      </c>
      <c r="L27" s="18">
        <f>frq!C27</f>
        <v>1</v>
      </c>
      <c r="M27" s="167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204">
        <f>'[2]18'!B30</f>
        <v>84</v>
      </c>
      <c r="C28" s="205">
        <f>'[2]18'!C30</f>
        <v>0</v>
      </c>
      <c r="D28" s="205">
        <f>'[2]18'!D30</f>
        <v>0</v>
      </c>
      <c r="E28" s="205">
        <f>'[2]18'!E30</f>
        <v>0</v>
      </c>
      <c r="F28" s="15">
        <f t="shared" si="6"/>
        <v>84</v>
      </c>
      <c r="G28" s="204">
        <f>'[2]18'!H30</f>
        <v>38</v>
      </c>
      <c r="H28" s="205">
        <f>'[2]18'!I30</f>
        <v>0</v>
      </c>
      <c r="I28" s="205">
        <f>'[2]18'!J30</f>
        <v>0</v>
      </c>
      <c r="J28" s="205">
        <f>'[2]18'!K30</f>
        <v>0</v>
      </c>
      <c r="K28" s="15">
        <f t="shared" si="3"/>
        <v>38</v>
      </c>
      <c r="L28" s="18">
        <f>frq!C28</f>
        <v>1</v>
      </c>
      <c r="M28" s="167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204">
        <f>'[2]18'!B31</f>
        <v>84</v>
      </c>
      <c r="C29" s="205">
        <f>'[2]18'!C31</f>
        <v>0</v>
      </c>
      <c r="D29" s="205">
        <f>'[2]18'!D31</f>
        <v>0</v>
      </c>
      <c r="E29" s="205">
        <f>'[2]18'!E31</f>
        <v>0</v>
      </c>
      <c r="F29" s="15">
        <f t="shared" si="6"/>
        <v>84</v>
      </c>
      <c r="G29" s="204">
        <f>'[2]18'!H31</f>
        <v>38</v>
      </c>
      <c r="H29" s="205">
        <f>'[2]18'!I31</f>
        <v>0</v>
      </c>
      <c r="I29" s="205">
        <f>'[2]18'!J31</f>
        <v>0</v>
      </c>
      <c r="J29" s="205">
        <f>'[2]18'!K31</f>
        <v>0</v>
      </c>
      <c r="K29" s="15">
        <f t="shared" si="3"/>
        <v>38</v>
      </c>
      <c r="L29" s="18">
        <f>frq!C29</f>
        <v>1</v>
      </c>
      <c r="M29" s="167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204">
        <f>'[2]18'!B32</f>
        <v>84</v>
      </c>
      <c r="C30" s="205">
        <f>'[2]18'!C32</f>
        <v>0</v>
      </c>
      <c r="D30" s="205">
        <f>'[2]18'!D32</f>
        <v>0</v>
      </c>
      <c r="E30" s="205">
        <f>'[2]18'!E32</f>
        <v>0</v>
      </c>
      <c r="F30" s="15">
        <f t="shared" si="6"/>
        <v>84</v>
      </c>
      <c r="G30" s="204">
        <f>'[2]18'!H32</f>
        <v>38</v>
      </c>
      <c r="H30" s="205">
        <f>'[2]18'!I32</f>
        <v>0</v>
      </c>
      <c r="I30" s="205">
        <f>'[2]18'!J32</f>
        <v>0</v>
      </c>
      <c r="J30" s="205">
        <f>'[2]18'!K32</f>
        <v>0</v>
      </c>
      <c r="K30" s="15">
        <f t="shared" si="3"/>
        <v>38</v>
      </c>
      <c r="L30" s="18">
        <f>frq!C30</f>
        <v>1</v>
      </c>
      <c r="M30" s="167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204">
        <f>'[2]18'!B33</f>
        <v>84</v>
      </c>
      <c r="C31" s="205">
        <f>'[2]18'!C33</f>
        <v>0</v>
      </c>
      <c r="D31" s="205">
        <f>'[2]18'!D33</f>
        <v>0</v>
      </c>
      <c r="E31" s="205">
        <f>'[2]18'!E33</f>
        <v>0</v>
      </c>
      <c r="F31" s="15">
        <f t="shared" si="6"/>
        <v>84</v>
      </c>
      <c r="G31" s="204">
        <f>'[2]18'!H33</f>
        <v>38</v>
      </c>
      <c r="H31" s="205">
        <f>'[2]18'!I33</f>
        <v>0</v>
      </c>
      <c r="I31" s="205">
        <f>'[2]18'!J33</f>
        <v>0</v>
      </c>
      <c r="J31" s="205">
        <f>'[2]18'!K33</f>
        <v>0</v>
      </c>
      <c r="K31" s="15">
        <f t="shared" si="3"/>
        <v>38</v>
      </c>
      <c r="L31" s="18">
        <f>frq!C31</f>
        <v>1</v>
      </c>
      <c r="M31" s="167">
        <f t="shared" si="4"/>
        <v>37.6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37.6</v>
      </c>
      <c r="R31" s="18">
        <v>0.4</v>
      </c>
    </row>
    <row r="32" spans="1:18">
      <c r="A32" s="8" t="s">
        <v>74</v>
      </c>
      <c r="B32" s="204">
        <f>'[2]18'!B34</f>
        <v>84</v>
      </c>
      <c r="C32" s="205">
        <f>'[2]18'!C34</f>
        <v>0</v>
      </c>
      <c r="D32" s="205">
        <f>'[2]18'!D34</f>
        <v>0</v>
      </c>
      <c r="E32" s="205">
        <f>'[2]18'!E34</f>
        <v>0</v>
      </c>
      <c r="F32" s="15">
        <f t="shared" si="6"/>
        <v>84</v>
      </c>
      <c r="G32" s="204">
        <f>'[2]18'!H34</f>
        <v>38</v>
      </c>
      <c r="H32" s="205">
        <f>'[2]18'!I34</f>
        <v>0</v>
      </c>
      <c r="I32" s="205">
        <f>'[2]18'!J34</f>
        <v>0</v>
      </c>
      <c r="J32" s="205">
        <f>'[2]18'!K34</f>
        <v>0</v>
      </c>
      <c r="K32" s="15">
        <f t="shared" si="3"/>
        <v>38</v>
      </c>
      <c r="L32" s="18">
        <f>frq!C32</f>
        <v>1</v>
      </c>
      <c r="M32" s="167">
        <f t="shared" si="4"/>
        <v>37.6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37.6</v>
      </c>
      <c r="R32" s="18">
        <v>0.4</v>
      </c>
    </row>
    <row r="33" spans="1:18">
      <c r="A33" s="8" t="s">
        <v>75</v>
      </c>
      <c r="B33" s="204">
        <f>'[2]18'!B35</f>
        <v>84</v>
      </c>
      <c r="C33" s="205">
        <f>'[2]18'!C35</f>
        <v>0</v>
      </c>
      <c r="D33" s="205">
        <f>'[2]18'!D35</f>
        <v>0</v>
      </c>
      <c r="E33" s="205">
        <f>'[2]18'!E35</f>
        <v>0</v>
      </c>
      <c r="F33" s="15">
        <f t="shared" si="6"/>
        <v>84</v>
      </c>
      <c r="G33" s="204">
        <f>'[2]18'!H35</f>
        <v>38</v>
      </c>
      <c r="H33" s="205">
        <f>'[2]18'!I35</f>
        <v>0</v>
      </c>
      <c r="I33" s="205">
        <f>'[2]18'!J35</f>
        <v>0</v>
      </c>
      <c r="J33" s="205">
        <f>'[2]18'!K35</f>
        <v>0</v>
      </c>
      <c r="K33" s="15">
        <f t="shared" si="3"/>
        <v>38</v>
      </c>
      <c r="L33" s="18">
        <f>frq!C33</f>
        <v>1</v>
      </c>
      <c r="M33" s="167">
        <f t="shared" si="4"/>
        <v>37.6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37.6</v>
      </c>
      <c r="R33" s="18">
        <v>0.4</v>
      </c>
    </row>
    <row r="34" spans="1:18">
      <c r="A34" s="8" t="s">
        <v>76</v>
      </c>
      <c r="B34" s="204">
        <f>'[2]18'!B36</f>
        <v>84</v>
      </c>
      <c r="C34" s="205">
        <f>'[2]18'!C36</f>
        <v>0</v>
      </c>
      <c r="D34" s="205">
        <f>'[2]18'!D36</f>
        <v>0</v>
      </c>
      <c r="E34" s="205">
        <f>'[2]18'!E36</f>
        <v>0</v>
      </c>
      <c r="F34" s="15">
        <f t="shared" si="6"/>
        <v>84</v>
      </c>
      <c r="G34" s="204">
        <f>'[2]18'!H36</f>
        <v>38</v>
      </c>
      <c r="H34" s="205">
        <f>'[2]18'!I36</f>
        <v>0</v>
      </c>
      <c r="I34" s="205">
        <f>'[2]18'!J36</f>
        <v>0</v>
      </c>
      <c r="J34" s="205">
        <f>'[2]18'!K36</f>
        <v>0</v>
      </c>
      <c r="K34" s="15">
        <f t="shared" si="3"/>
        <v>38</v>
      </c>
      <c r="L34" s="18">
        <f>frq!C34</f>
        <v>1</v>
      </c>
      <c r="M34" s="167">
        <f t="shared" si="4"/>
        <v>37.6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37.6</v>
      </c>
      <c r="R34" s="18">
        <v>0.4</v>
      </c>
    </row>
    <row r="35" spans="1:18">
      <c r="A35" s="8" t="s">
        <v>77</v>
      </c>
      <c r="B35" s="204">
        <f>'[2]18'!B37</f>
        <v>84</v>
      </c>
      <c r="C35" s="205">
        <f>'[2]18'!C37</f>
        <v>0</v>
      </c>
      <c r="D35" s="205">
        <f>'[2]18'!D37</f>
        <v>0</v>
      </c>
      <c r="E35" s="205">
        <f>'[2]18'!E37</f>
        <v>0</v>
      </c>
      <c r="F35" s="15">
        <f t="shared" si="6"/>
        <v>84</v>
      </c>
      <c r="G35" s="204">
        <f>'[2]18'!H37</f>
        <v>38</v>
      </c>
      <c r="H35" s="205">
        <f>'[2]18'!I37</f>
        <v>0</v>
      </c>
      <c r="I35" s="205">
        <f>'[2]18'!J37</f>
        <v>0</v>
      </c>
      <c r="J35" s="205">
        <f>'[2]18'!K37</f>
        <v>0</v>
      </c>
      <c r="K35" s="15">
        <f t="shared" si="3"/>
        <v>38</v>
      </c>
      <c r="L35" s="18">
        <f>frq!C35</f>
        <v>1</v>
      </c>
      <c r="M35" s="167">
        <f t="shared" si="4"/>
        <v>37.6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37.6</v>
      </c>
      <c r="R35" s="18">
        <v>0.4</v>
      </c>
    </row>
    <row r="36" spans="1:18">
      <c r="A36" s="8" t="s">
        <v>78</v>
      </c>
      <c r="B36" s="204">
        <f>'[2]18'!B38</f>
        <v>84</v>
      </c>
      <c r="C36" s="205">
        <f>'[2]18'!C38</f>
        <v>0</v>
      </c>
      <c r="D36" s="205">
        <f>'[2]18'!D38</f>
        <v>0</v>
      </c>
      <c r="E36" s="205">
        <f>'[2]18'!E38</f>
        <v>0</v>
      </c>
      <c r="F36" s="15">
        <f t="shared" si="6"/>
        <v>84</v>
      </c>
      <c r="G36" s="204">
        <f>'[2]18'!H38</f>
        <v>38</v>
      </c>
      <c r="H36" s="205">
        <f>'[2]18'!I38</f>
        <v>0</v>
      </c>
      <c r="I36" s="205">
        <f>'[2]18'!J38</f>
        <v>0</v>
      </c>
      <c r="J36" s="205">
        <f>'[2]18'!K38</f>
        <v>0</v>
      </c>
      <c r="K36" s="15">
        <f t="shared" si="3"/>
        <v>38</v>
      </c>
      <c r="L36" s="18">
        <f>frq!C36</f>
        <v>1</v>
      </c>
      <c r="M36" s="167">
        <f t="shared" si="4"/>
        <v>37.6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37.6</v>
      </c>
      <c r="R36" s="18">
        <v>0.4</v>
      </c>
    </row>
    <row r="37" spans="1:18">
      <c r="A37" s="8" t="s">
        <v>79</v>
      </c>
      <c r="B37" s="204">
        <f>'[2]18'!B39</f>
        <v>84</v>
      </c>
      <c r="C37" s="205">
        <f>'[2]18'!C39</f>
        <v>0</v>
      </c>
      <c r="D37" s="205">
        <f>'[2]18'!D39</f>
        <v>0</v>
      </c>
      <c r="E37" s="205">
        <f>'[2]18'!E39</f>
        <v>0</v>
      </c>
      <c r="F37" s="15">
        <f t="shared" si="6"/>
        <v>84</v>
      </c>
      <c r="G37" s="204">
        <f>'[2]18'!H39</f>
        <v>38</v>
      </c>
      <c r="H37" s="205">
        <f>'[2]18'!I39</f>
        <v>0</v>
      </c>
      <c r="I37" s="205">
        <f>'[2]18'!J39</f>
        <v>0</v>
      </c>
      <c r="J37" s="205">
        <f>'[2]18'!K39</f>
        <v>0</v>
      </c>
      <c r="K37" s="15">
        <f t="shared" si="3"/>
        <v>38</v>
      </c>
      <c r="L37" s="18">
        <f>frq!C37</f>
        <v>1</v>
      </c>
      <c r="M37" s="167">
        <f t="shared" si="4"/>
        <v>37.6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37.6</v>
      </c>
      <c r="R37" s="18">
        <v>0.4</v>
      </c>
    </row>
    <row r="38" spans="1:18">
      <c r="A38" s="8" t="s">
        <v>80</v>
      </c>
      <c r="B38" s="204">
        <f>'[2]18'!B40</f>
        <v>84</v>
      </c>
      <c r="C38" s="205">
        <f>'[2]18'!C40</f>
        <v>0</v>
      </c>
      <c r="D38" s="205">
        <f>'[2]18'!D40</f>
        <v>0</v>
      </c>
      <c r="E38" s="205">
        <f>'[2]18'!E40</f>
        <v>0</v>
      </c>
      <c r="F38" s="15">
        <f t="shared" si="6"/>
        <v>84</v>
      </c>
      <c r="G38" s="204">
        <f>'[2]18'!H40</f>
        <v>37</v>
      </c>
      <c r="H38" s="205">
        <f>'[2]18'!I40</f>
        <v>0</v>
      </c>
      <c r="I38" s="205">
        <f>'[2]18'!J40</f>
        <v>0</v>
      </c>
      <c r="J38" s="205">
        <f>'[2]18'!K40</f>
        <v>0</v>
      </c>
      <c r="K38" s="15">
        <f t="shared" si="3"/>
        <v>37</v>
      </c>
      <c r="L38" s="18">
        <f>frq!C38</f>
        <v>1</v>
      </c>
      <c r="M38" s="167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</row>
    <row r="39" spans="1:18">
      <c r="A39" s="8" t="s">
        <v>81</v>
      </c>
      <c r="B39" s="204">
        <f>'[2]18'!B41</f>
        <v>84</v>
      </c>
      <c r="C39" s="205">
        <f>'[2]18'!C41</f>
        <v>0</v>
      </c>
      <c r="D39" s="205">
        <f>'[2]18'!D41</f>
        <v>0</v>
      </c>
      <c r="E39" s="205">
        <f>'[2]18'!E41</f>
        <v>0</v>
      </c>
      <c r="F39" s="15">
        <f t="shared" si="6"/>
        <v>84</v>
      </c>
      <c r="G39" s="204">
        <f>'[2]18'!H41</f>
        <v>37</v>
      </c>
      <c r="H39" s="205">
        <f>'[2]18'!I41</f>
        <v>0</v>
      </c>
      <c r="I39" s="205">
        <f>'[2]18'!J41</f>
        <v>0</v>
      </c>
      <c r="J39" s="205">
        <f>'[2]18'!K41</f>
        <v>0</v>
      </c>
      <c r="K39" s="15">
        <f t="shared" si="3"/>
        <v>37</v>
      </c>
      <c r="L39" s="18">
        <f>frq!C39</f>
        <v>1</v>
      </c>
      <c r="M39" s="167">
        <f t="shared" si="4"/>
        <v>36.299999999999997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36.299999999999997</v>
      </c>
      <c r="R39" s="18">
        <v>0.7</v>
      </c>
    </row>
    <row r="40" spans="1:18">
      <c r="A40" s="8" t="s">
        <v>82</v>
      </c>
      <c r="B40" s="204">
        <f>'[2]18'!B42</f>
        <v>84</v>
      </c>
      <c r="C40" s="205">
        <f>'[2]18'!C42</f>
        <v>0</v>
      </c>
      <c r="D40" s="205">
        <f>'[2]18'!D42</f>
        <v>0</v>
      </c>
      <c r="E40" s="205">
        <f>'[2]18'!E42</f>
        <v>0</v>
      </c>
      <c r="F40" s="15">
        <f t="shared" si="6"/>
        <v>84</v>
      </c>
      <c r="G40" s="204">
        <f>'[2]18'!H42</f>
        <v>37</v>
      </c>
      <c r="H40" s="205">
        <f>'[2]18'!I42</f>
        <v>0</v>
      </c>
      <c r="I40" s="205">
        <f>'[2]18'!J42</f>
        <v>0</v>
      </c>
      <c r="J40" s="205">
        <f>'[2]18'!K42</f>
        <v>0</v>
      </c>
      <c r="K40" s="15">
        <f t="shared" si="3"/>
        <v>37</v>
      </c>
      <c r="L40" s="18">
        <f>frq!C40</f>
        <v>1</v>
      </c>
      <c r="M40" s="167">
        <f t="shared" si="4"/>
        <v>36.299999999999997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36.299999999999997</v>
      </c>
      <c r="R40" s="18">
        <v>0.7</v>
      </c>
    </row>
    <row r="41" spans="1:18">
      <c r="A41" s="8" t="s">
        <v>83</v>
      </c>
      <c r="B41" s="204">
        <f>'[2]18'!B43</f>
        <v>84</v>
      </c>
      <c r="C41" s="205">
        <f>'[2]18'!C43</f>
        <v>0</v>
      </c>
      <c r="D41" s="205">
        <f>'[2]18'!D43</f>
        <v>0</v>
      </c>
      <c r="E41" s="205">
        <f>'[2]18'!E43</f>
        <v>0</v>
      </c>
      <c r="F41" s="15">
        <f t="shared" si="6"/>
        <v>84</v>
      </c>
      <c r="G41" s="204">
        <f>'[2]18'!H43</f>
        <v>37</v>
      </c>
      <c r="H41" s="205">
        <f>'[2]18'!I43</f>
        <v>0</v>
      </c>
      <c r="I41" s="205">
        <f>'[2]18'!J43</f>
        <v>0</v>
      </c>
      <c r="J41" s="205">
        <f>'[2]18'!K43</f>
        <v>0</v>
      </c>
      <c r="K41" s="15">
        <f t="shared" si="3"/>
        <v>37</v>
      </c>
      <c r="L41" s="18">
        <f>frq!C41</f>
        <v>1</v>
      </c>
      <c r="M41" s="167">
        <f t="shared" si="4"/>
        <v>36.299999999999997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36.299999999999997</v>
      </c>
      <c r="R41" s="18">
        <v>0.7</v>
      </c>
    </row>
    <row r="42" spans="1:18">
      <c r="A42" s="8" t="s">
        <v>84</v>
      </c>
      <c r="B42" s="204">
        <f>'[2]18'!B44</f>
        <v>84</v>
      </c>
      <c r="C42" s="205">
        <f>'[2]18'!C44</f>
        <v>0</v>
      </c>
      <c r="D42" s="205">
        <f>'[2]18'!D44</f>
        <v>0</v>
      </c>
      <c r="E42" s="205">
        <f>'[2]18'!E44</f>
        <v>0</v>
      </c>
      <c r="F42" s="15">
        <f t="shared" si="6"/>
        <v>84</v>
      </c>
      <c r="G42" s="204">
        <f>'[2]18'!H44</f>
        <v>37</v>
      </c>
      <c r="H42" s="205">
        <f>'[2]18'!I44</f>
        <v>0</v>
      </c>
      <c r="I42" s="205">
        <f>'[2]18'!J44</f>
        <v>0</v>
      </c>
      <c r="J42" s="205">
        <f>'[2]18'!K44</f>
        <v>0</v>
      </c>
      <c r="K42" s="15">
        <f t="shared" si="3"/>
        <v>37</v>
      </c>
      <c r="L42" s="18">
        <f>frq!C42</f>
        <v>1</v>
      </c>
      <c r="M42" s="167">
        <f t="shared" si="4"/>
        <v>36.299999999999997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36.299999999999997</v>
      </c>
      <c r="R42" s="18">
        <v>0.7</v>
      </c>
    </row>
    <row r="43" spans="1:18">
      <c r="A43" s="8" t="s">
        <v>85</v>
      </c>
      <c r="B43" s="204">
        <f>'[2]18'!B45</f>
        <v>84</v>
      </c>
      <c r="C43" s="205">
        <f>'[2]18'!C45</f>
        <v>0</v>
      </c>
      <c r="D43" s="205">
        <f>'[2]18'!D45</f>
        <v>0</v>
      </c>
      <c r="E43" s="205">
        <f>'[2]18'!E45</f>
        <v>0</v>
      </c>
      <c r="F43" s="15">
        <f t="shared" si="6"/>
        <v>84</v>
      </c>
      <c r="G43" s="204">
        <f>'[2]18'!H45</f>
        <v>37</v>
      </c>
      <c r="H43" s="205">
        <f>'[2]18'!I45</f>
        <v>0</v>
      </c>
      <c r="I43" s="205">
        <f>'[2]18'!J45</f>
        <v>0</v>
      </c>
      <c r="J43" s="205">
        <f>'[2]18'!K45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'[2]18'!B46</f>
        <v>84</v>
      </c>
      <c r="C44" s="205">
        <f>'[2]18'!C46</f>
        <v>0</v>
      </c>
      <c r="D44" s="205">
        <f>'[2]18'!D46</f>
        <v>0</v>
      </c>
      <c r="E44" s="205">
        <f>'[2]18'!E46</f>
        <v>0</v>
      </c>
      <c r="F44" s="15">
        <f t="shared" si="6"/>
        <v>84</v>
      </c>
      <c r="G44" s="204">
        <f>'[2]18'!H46</f>
        <v>37</v>
      </c>
      <c r="H44" s="205">
        <f>'[2]18'!I46</f>
        <v>0</v>
      </c>
      <c r="I44" s="205">
        <f>'[2]18'!J46</f>
        <v>0</v>
      </c>
      <c r="J44" s="205">
        <f>'[2]18'!K46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'[2]18'!B47</f>
        <v>84</v>
      </c>
      <c r="C45" s="205">
        <f>'[2]18'!C47</f>
        <v>0</v>
      </c>
      <c r="D45" s="205">
        <f>'[2]18'!D47</f>
        <v>0</v>
      </c>
      <c r="E45" s="205">
        <f>'[2]18'!E47</f>
        <v>0</v>
      </c>
      <c r="F45" s="15">
        <f t="shared" si="6"/>
        <v>84</v>
      </c>
      <c r="G45" s="204">
        <f>'[2]18'!H47</f>
        <v>37</v>
      </c>
      <c r="H45" s="205">
        <f>'[2]18'!I47</f>
        <v>0</v>
      </c>
      <c r="I45" s="205">
        <f>'[2]18'!J47</f>
        <v>0</v>
      </c>
      <c r="J45" s="205">
        <f>'[2]18'!K47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'[2]18'!B48</f>
        <v>84</v>
      </c>
      <c r="C46" s="205">
        <f>'[2]18'!C48</f>
        <v>0</v>
      </c>
      <c r="D46" s="205">
        <f>'[2]18'!D48</f>
        <v>0</v>
      </c>
      <c r="E46" s="205">
        <f>'[2]18'!E48</f>
        <v>0</v>
      </c>
      <c r="F46" s="15">
        <f t="shared" si="6"/>
        <v>84</v>
      </c>
      <c r="G46" s="204">
        <f>'[2]18'!H48</f>
        <v>37</v>
      </c>
      <c r="H46" s="205">
        <f>'[2]18'!I48</f>
        <v>0</v>
      </c>
      <c r="I46" s="205">
        <f>'[2]18'!J48</f>
        <v>0</v>
      </c>
      <c r="J46" s="205">
        <f>'[2]18'!K48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'[2]18'!B49</f>
        <v>84</v>
      </c>
      <c r="C47" s="205">
        <f>'[2]18'!C49</f>
        <v>0</v>
      </c>
      <c r="D47" s="205">
        <f>'[2]18'!D49</f>
        <v>0</v>
      </c>
      <c r="E47" s="205">
        <f>'[2]18'!E49</f>
        <v>0</v>
      </c>
      <c r="F47" s="15">
        <f t="shared" si="6"/>
        <v>84</v>
      </c>
      <c r="G47" s="204">
        <f>'[2]18'!H49</f>
        <v>37</v>
      </c>
      <c r="H47" s="205">
        <f>'[2]18'!I49</f>
        <v>0</v>
      </c>
      <c r="I47" s="205">
        <f>'[2]18'!J49</f>
        <v>0</v>
      </c>
      <c r="J47" s="205">
        <f>'[2]18'!K49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'[2]18'!B50</f>
        <v>84</v>
      </c>
      <c r="C48" s="205">
        <f>'[2]18'!C50</f>
        <v>0</v>
      </c>
      <c r="D48" s="205">
        <f>'[2]18'!D50</f>
        <v>0</v>
      </c>
      <c r="E48" s="205">
        <f>'[2]18'!E50</f>
        <v>0</v>
      </c>
      <c r="F48" s="15">
        <f t="shared" si="6"/>
        <v>84</v>
      </c>
      <c r="G48" s="204">
        <f>'[2]18'!H50</f>
        <v>37</v>
      </c>
      <c r="H48" s="205">
        <f>'[2]18'!I50</f>
        <v>0</v>
      </c>
      <c r="I48" s="205">
        <f>'[2]18'!J50</f>
        <v>0</v>
      </c>
      <c r="J48" s="205">
        <f>'[2]18'!K50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'[2]18'!B51</f>
        <v>84</v>
      </c>
      <c r="C49" s="205">
        <f>'[2]18'!C51</f>
        <v>0</v>
      </c>
      <c r="D49" s="205">
        <f>'[2]18'!D51</f>
        <v>0</v>
      </c>
      <c r="E49" s="205">
        <f>'[2]18'!E51</f>
        <v>0</v>
      </c>
      <c r="F49" s="15">
        <f t="shared" si="6"/>
        <v>84</v>
      </c>
      <c r="G49" s="204">
        <f>'[2]18'!H51</f>
        <v>37</v>
      </c>
      <c r="H49" s="205">
        <f>'[2]18'!I51</f>
        <v>0</v>
      </c>
      <c r="I49" s="205">
        <f>'[2]18'!J51</f>
        <v>0</v>
      </c>
      <c r="J49" s="205">
        <f>'[2]18'!K51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'[2]18'!B52</f>
        <v>84</v>
      </c>
      <c r="C50" s="205">
        <f>'[2]18'!C52</f>
        <v>0</v>
      </c>
      <c r="D50" s="205">
        <f>'[2]18'!D52</f>
        <v>0</v>
      </c>
      <c r="E50" s="205">
        <f>'[2]18'!E52</f>
        <v>0</v>
      </c>
      <c r="F50" s="15">
        <f t="shared" si="6"/>
        <v>84</v>
      </c>
      <c r="G50" s="204">
        <f>'[2]18'!H52</f>
        <v>37</v>
      </c>
      <c r="H50" s="205">
        <f>'[2]18'!I52</f>
        <v>0</v>
      </c>
      <c r="I50" s="205">
        <f>'[2]18'!J52</f>
        <v>0</v>
      </c>
      <c r="J50" s="205">
        <f>'[2]18'!K52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'[2]18'!B53</f>
        <v>84</v>
      </c>
      <c r="C51" s="205">
        <f>'[2]18'!C53</f>
        <v>0</v>
      </c>
      <c r="D51" s="205">
        <f>'[2]18'!D53</f>
        <v>0</v>
      </c>
      <c r="E51" s="205">
        <f>'[2]18'!E53</f>
        <v>0</v>
      </c>
      <c r="F51" s="15">
        <f t="shared" si="6"/>
        <v>84</v>
      </c>
      <c r="G51" s="204">
        <f>'[2]18'!H53</f>
        <v>37</v>
      </c>
      <c r="H51" s="205">
        <f>'[2]18'!I53</f>
        <v>0</v>
      </c>
      <c r="I51" s="205">
        <f>'[2]18'!J53</f>
        <v>0</v>
      </c>
      <c r="J51" s="205">
        <f>'[2]18'!K53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'[2]18'!B54</f>
        <v>84</v>
      </c>
      <c r="C52" s="205">
        <f>'[2]18'!C54</f>
        <v>0</v>
      </c>
      <c r="D52" s="205">
        <f>'[2]18'!D54</f>
        <v>0</v>
      </c>
      <c r="E52" s="205">
        <f>'[2]18'!E54</f>
        <v>0</v>
      </c>
      <c r="F52" s="15">
        <f t="shared" si="6"/>
        <v>84</v>
      </c>
      <c r="G52" s="204">
        <f>'[2]18'!H54</f>
        <v>37</v>
      </c>
      <c r="H52" s="205">
        <f>'[2]18'!I54</f>
        <v>0</v>
      </c>
      <c r="I52" s="205">
        <f>'[2]18'!J54</f>
        <v>0</v>
      </c>
      <c r="J52" s="205">
        <f>'[2]18'!K54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'[2]18'!B55</f>
        <v>84</v>
      </c>
      <c r="C53" s="205">
        <f>'[2]18'!C55</f>
        <v>0</v>
      </c>
      <c r="D53" s="205">
        <f>'[2]18'!D55</f>
        <v>0</v>
      </c>
      <c r="E53" s="205">
        <f>'[2]18'!E55</f>
        <v>0</v>
      </c>
      <c r="F53" s="15">
        <f t="shared" si="6"/>
        <v>84</v>
      </c>
      <c r="G53" s="204">
        <f>'[2]18'!H55</f>
        <v>37</v>
      </c>
      <c r="H53" s="205">
        <f>'[2]18'!I55</f>
        <v>0</v>
      </c>
      <c r="I53" s="205">
        <f>'[2]18'!J55</f>
        <v>0</v>
      </c>
      <c r="J53" s="205">
        <f>'[2]18'!K55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'[2]18'!B56</f>
        <v>84</v>
      </c>
      <c r="C54" s="205">
        <f>'[2]18'!C56</f>
        <v>0</v>
      </c>
      <c r="D54" s="205">
        <f>'[2]18'!D56</f>
        <v>0</v>
      </c>
      <c r="E54" s="205">
        <f>'[2]18'!E56</f>
        <v>0</v>
      </c>
      <c r="F54" s="15">
        <f t="shared" si="6"/>
        <v>84</v>
      </c>
      <c r="G54" s="204">
        <f>'[2]18'!H56</f>
        <v>37</v>
      </c>
      <c r="H54" s="205">
        <f>'[2]18'!I56</f>
        <v>0</v>
      </c>
      <c r="I54" s="205">
        <f>'[2]18'!J56</f>
        <v>0</v>
      </c>
      <c r="J54" s="205">
        <f>'[2]18'!K56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'[2]18'!B57</f>
        <v>84</v>
      </c>
      <c r="C55" s="205">
        <f>'[2]18'!C57</f>
        <v>0</v>
      </c>
      <c r="D55" s="205">
        <f>'[2]18'!D57</f>
        <v>0</v>
      </c>
      <c r="E55" s="205">
        <f>'[2]18'!E57</f>
        <v>0</v>
      </c>
      <c r="F55" s="15">
        <f t="shared" si="6"/>
        <v>84</v>
      </c>
      <c r="G55" s="204">
        <f>'[2]18'!H57</f>
        <v>37</v>
      </c>
      <c r="H55" s="205">
        <f>'[2]18'!I57</f>
        <v>0</v>
      </c>
      <c r="I55" s="205">
        <f>'[2]18'!J57</f>
        <v>0</v>
      </c>
      <c r="J55" s="205">
        <f>'[2]18'!K57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'[2]18'!B58</f>
        <v>84</v>
      </c>
      <c r="C56" s="205">
        <f>'[2]18'!C58</f>
        <v>0</v>
      </c>
      <c r="D56" s="205">
        <f>'[2]18'!D58</f>
        <v>0</v>
      </c>
      <c r="E56" s="205">
        <f>'[2]18'!E58</f>
        <v>0</v>
      </c>
      <c r="F56" s="15">
        <f t="shared" si="6"/>
        <v>84</v>
      </c>
      <c r="G56" s="204">
        <f>'[2]18'!H58</f>
        <v>37</v>
      </c>
      <c r="H56" s="205">
        <f>'[2]18'!I58</f>
        <v>0</v>
      </c>
      <c r="I56" s="205">
        <f>'[2]18'!J58</f>
        <v>0</v>
      </c>
      <c r="J56" s="205">
        <f>'[2]18'!K58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'[2]18'!B59</f>
        <v>84</v>
      </c>
      <c r="C57" s="205">
        <f>'[2]18'!C59</f>
        <v>0</v>
      </c>
      <c r="D57" s="205">
        <f>'[2]18'!D59</f>
        <v>0</v>
      </c>
      <c r="E57" s="205">
        <f>'[2]18'!E59</f>
        <v>0</v>
      </c>
      <c r="F57" s="15">
        <f t="shared" si="6"/>
        <v>84</v>
      </c>
      <c r="G57" s="204">
        <f>'[2]18'!H59</f>
        <v>37</v>
      </c>
      <c r="H57" s="205">
        <f>'[2]18'!I59</f>
        <v>0</v>
      </c>
      <c r="I57" s="205">
        <f>'[2]18'!J59</f>
        <v>0</v>
      </c>
      <c r="J57" s="205">
        <f>'[2]18'!K59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'[2]18'!B60</f>
        <v>84</v>
      </c>
      <c r="C58" s="205">
        <f>'[2]18'!C60</f>
        <v>0</v>
      </c>
      <c r="D58" s="205">
        <f>'[2]18'!D60</f>
        <v>0</v>
      </c>
      <c r="E58" s="205">
        <f>'[2]18'!E60</f>
        <v>0</v>
      </c>
      <c r="F58" s="15">
        <f t="shared" si="6"/>
        <v>84</v>
      </c>
      <c r="G58" s="204">
        <f>'[2]18'!H60</f>
        <v>37</v>
      </c>
      <c r="H58" s="205">
        <f>'[2]18'!I60</f>
        <v>0</v>
      </c>
      <c r="I58" s="205">
        <f>'[2]18'!J60</f>
        <v>0</v>
      </c>
      <c r="J58" s="205">
        <f>'[2]18'!K60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'[2]18'!B61</f>
        <v>84</v>
      </c>
      <c r="C59" s="205">
        <f>'[2]18'!C61</f>
        <v>0</v>
      </c>
      <c r="D59" s="205">
        <f>'[2]18'!D61</f>
        <v>0</v>
      </c>
      <c r="E59" s="205">
        <f>'[2]18'!E61</f>
        <v>0</v>
      </c>
      <c r="F59" s="15">
        <f t="shared" si="6"/>
        <v>84</v>
      </c>
      <c r="G59" s="204">
        <f>'[2]18'!H61</f>
        <v>37</v>
      </c>
      <c r="H59" s="205">
        <f>'[2]18'!I61</f>
        <v>0</v>
      </c>
      <c r="I59" s="205">
        <f>'[2]18'!J61</f>
        <v>0</v>
      </c>
      <c r="J59" s="205">
        <f>'[2]18'!K61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'[2]18'!B62</f>
        <v>84</v>
      </c>
      <c r="C60" s="205">
        <f>'[2]18'!C62</f>
        <v>0</v>
      </c>
      <c r="D60" s="205">
        <f>'[2]18'!D62</f>
        <v>0</v>
      </c>
      <c r="E60" s="205">
        <f>'[2]18'!E62</f>
        <v>0</v>
      </c>
      <c r="F60" s="15">
        <f t="shared" si="6"/>
        <v>84</v>
      </c>
      <c r="G60" s="204">
        <f>'[2]18'!H62</f>
        <v>37</v>
      </c>
      <c r="H60" s="205">
        <f>'[2]18'!I62</f>
        <v>0</v>
      </c>
      <c r="I60" s="205">
        <f>'[2]18'!J62</f>
        <v>0</v>
      </c>
      <c r="J60" s="205">
        <f>'[2]18'!K62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'[2]18'!B63</f>
        <v>84</v>
      </c>
      <c r="C61" s="205">
        <f>'[2]18'!C63</f>
        <v>0</v>
      </c>
      <c r="D61" s="205">
        <f>'[2]18'!D63</f>
        <v>0</v>
      </c>
      <c r="E61" s="205">
        <f>'[2]18'!E63</f>
        <v>0</v>
      </c>
      <c r="F61" s="15">
        <f t="shared" si="6"/>
        <v>84</v>
      </c>
      <c r="G61" s="204">
        <f>'[2]18'!H63</f>
        <v>37</v>
      </c>
      <c r="H61" s="205">
        <f>'[2]18'!I63</f>
        <v>0</v>
      </c>
      <c r="I61" s="205">
        <f>'[2]18'!J63</f>
        <v>0</v>
      </c>
      <c r="J61" s="205">
        <f>'[2]18'!K63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'[2]18'!B64</f>
        <v>84</v>
      </c>
      <c r="C62" s="205">
        <f>'[2]18'!C64</f>
        <v>0</v>
      </c>
      <c r="D62" s="205">
        <f>'[2]18'!D64</f>
        <v>0</v>
      </c>
      <c r="E62" s="205">
        <f>'[2]18'!E64</f>
        <v>0</v>
      </c>
      <c r="F62" s="15">
        <f t="shared" si="6"/>
        <v>84</v>
      </c>
      <c r="G62" s="204">
        <f>'[2]18'!H64</f>
        <v>37</v>
      </c>
      <c r="H62" s="205">
        <f>'[2]18'!I64</f>
        <v>0</v>
      </c>
      <c r="I62" s="205">
        <f>'[2]18'!J64</f>
        <v>0</v>
      </c>
      <c r="J62" s="205">
        <f>'[2]18'!K64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'[2]18'!B65</f>
        <v>84</v>
      </c>
      <c r="C63" s="205">
        <f>'[2]18'!C65</f>
        <v>0</v>
      </c>
      <c r="D63" s="205">
        <f>'[2]18'!D65</f>
        <v>0</v>
      </c>
      <c r="E63" s="205">
        <f>'[2]18'!E65</f>
        <v>0</v>
      </c>
      <c r="F63" s="15">
        <f t="shared" si="6"/>
        <v>84</v>
      </c>
      <c r="G63" s="204">
        <f>'[2]18'!H65</f>
        <v>37</v>
      </c>
      <c r="H63" s="205">
        <f>'[2]18'!I65</f>
        <v>0</v>
      </c>
      <c r="I63" s="205">
        <f>'[2]18'!J65</f>
        <v>0</v>
      </c>
      <c r="J63" s="205">
        <f>'[2]18'!K65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'[2]18'!B66</f>
        <v>84</v>
      </c>
      <c r="C64" s="205">
        <f>'[2]18'!C66</f>
        <v>0</v>
      </c>
      <c r="D64" s="205">
        <f>'[2]18'!D66</f>
        <v>0</v>
      </c>
      <c r="E64" s="205">
        <f>'[2]18'!E66</f>
        <v>0</v>
      </c>
      <c r="F64" s="15">
        <f t="shared" si="6"/>
        <v>84</v>
      </c>
      <c r="G64" s="204">
        <f>'[2]18'!H66</f>
        <v>37</v>
      </c>
      <c r="H64" s="205">
        <f>'[2]18'!I66</f>
        <v>0</v>
      </c>
      <c r="I64" s="205">
        <f>'[2]18'!J66</f>
        <v>0</v>
      </c>
      <c r="J64" s="205">
        <f>'[2]18'!K66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'[2]18'!B67</f>
        <v>84</v>
      </c>
      <c r="C65" s="205">
        <f>'[2]18'!C67</f>
        <v>0</v>
      </c>
      <c r="D65" s="205">
        <f>'[2]18'!D67</f>
        <v>0</v>
      </c>
      <c r="E65" s="205">
        <f>'[2]18'!E67</f>
        <v>0</v>
      </c>
      <c r="F65" s="15">
        <f t="shared" si="6"/>
        <v>84</v>
      </c>
      <c r="G65" s="204">
        <f>'[2]18'!H67</f>
        <v>37</v>
      </c>
      <c r="H65" s="205">
        <f>'[2]18'!I67</f>
        <v>0</v>
      </c>
      <c r="I65" s="205">
        <f>'[2]18'!J67</f>
        <v>0</v>
      </c>
      <c r="J65" s="205">
        <f>'[2]18'!K67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'[2]18'!B68</f>
        <v>84</v>
      </c>
      <c r="C66" s="205">
        <f>'[2]18'!C68</f>
        <v>0</v>
      </c>
      <c r="D66" s="205">
        <f>'[2]18'!D68</f>
        <v>0</v>
      </c>
      <c r="E66" s="205">
        <f>'[2]18'!E68</f>
        <v>0</v>
      </c>
      <c r="F66" s="15">
        <f t="shared" si="6"/>
        <v>84</v>
      </c>
      <c r="G66" s="204">
        <f>'[2]18'!H68</f>
        <v>37</v>
      </c>
      <c r="H66" s="205">
        <f>'[2]18'!I68</f>
        <v>0</v>
      </c>
      <c r="I66" s="205">
        <f>'[2]18'!J68</f>
        <v>0</v>
      </c>
      <c r="J66" s="205">
        <f>'[2]18'!K68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'[2]18'!B69</f>
        <v>84</v>
      </c>
      <c r="C67" s="205">
        <f>'[2]18'!C69</f>
        <v>0</v>
      </c>
      <c r="D67" s="205">
        <f>'[2]18'!D69</f>
        <v>0</v>
      </c>
      <c r="E67" s="205">
        <f>'[2]18'!E69</f>
        <v>0</v>
      </c>
      <c r="F67" s="15">
        <f t="shared" si="6"/>
        <v>84</v>
      </c>
      <c r="G67" s="204">
        <f>'[2]18'!H69</f>
        <v>37</v>
      </c>
      <c r="H67" s="205">
        <f>'[2]18'!I69</f>
        <v>0</v>
      </c>
      <c r="I67" s="205">
        <f>'[2]18'!J69</f>
        <v>0</v>
      </c>
      <c r="J67" s="205">
        <f>'[2]18'!K69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'[2]18'!B70</f>
        <v>84</v>
      </c>
      <c r="C68" s="205">
        <f>'[2]18'!C70</f>
        <v>0</v>
      </c>
      <c r="D68" s="205">
        <f>'[2]18'!D70</f>
        <v>0</v>
      </c>
      <c r="E68" s="205">
        <f>'[2]18'!E70</f>
        <v>0</v>
      </c>
      <c r="F68" s="15">
        <f t="shared" si="6"/>
        <v>84</v>
      </c>
      <c r="G68" s="204">
        <f>'[2]18'!H70</f>
        <v>37</v>
      </c>
      <c r="H68" s="205">
        <f>'[2]18'!I70</f>
        <v>0</v>
      </c>
      <c r="I68" s="205">
        <f>'[2]18'!J70</f>
        <v>0</v>
      </c>
      <c r="J68" s="205">
        <f>'[2]18'!K70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'[2]18'!B71</f>
        <v>84</v>
      </c>
      <c r="C69" s="205">
        <f>'[2]18'!C71</f>
        <v>0</v>
      </c>
      <c r="D69" s="205">
        <f>'[2]18'!D71</f>
        <v>0</v>
      </c>
      <c r="E69" s="205">
        <f>'[2]18'!E71</f>
        <v>0</v>
      </c>
      <c r="F69" s="15">
        <f t="shared" ref="F69:F98" si="16">SUM(B69:E69)</f>
        <v>84</v>
      </c>
      <c r="G69" s="204">
        <f>'[2]18'!H71</f>
        <v>37</v>
      </c>
      <c r="H69" s="205">
        <f>'[2]18'!I71</f>
        <v>0</v>
      </c>
      <c r="I69" s="205">
        <f>'[2]18'!J71</f>
        <v>0</v>
      </c>
      <c r="J69" s="205">
        <f>'[2]18'!K71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'[2]18'!B72</f>
        <v>84</v>
      </c>
      <c r="C70" s="205">
        <f>'[2]18'!C72</f>
        <v>0</v>
      </c>
      <c r="D70" s="205">
        <f>'[2]18'!D72</f>
        <v>0</v>
      </c>
      <c r="E70" s="205">
        <f>'[2]18'!E72</f>
        <v>0</v>
      </c>
      <c r="F70" s="15">
        <f t="shared" si="16"/>
        <v>84</v>
      </c>
      <c r="G70" s="204">
        <f>'[2]18'!H72</f>
        <v>37</v>
      </c>
      <c r="H70" s="205">
        <f>'[2]18'!I72</f>
        <v>0</v>
      </c>
      <c r="I70" s="205">
        <f>'[2]18'!J72</f>
        <v>0</v>
      </c>
      <c r="J70" s="205">
        <f>'[2]18'!K72</f>
        <v>0</v>
      </c>
      <c r="K70" s="15">
        <f t="shared" si="13"/>
        <v>37</v>
      </c>
      <c r="L70" s="18">
        <f>frq!C70</f>
        <v>1</v>
      </c>
      <c r="M70" s="167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204">
        <f>'[2]18'!B73</f>
        <v>84</v>
      </c>
      <c r="C71" s="205">
        <f>'[2]18'!C73</f>
        <v>0</v>
      </c>
      <c r="D71" s="205">
        <f>'[2]18'!D73</f>
        <v>0</v>
      </c>
      <c r="E71" s="205">
        <f>'[2]18'!E73</f>
        <v>0</v>
      </c>
      <c r="F71" s="15">
        <f t="shared" si="16"/>
        <v>84</v>
      </c>
      <c r="G71" s="204">
        <f>'[2]18'!H73</f>
        <v>37</v>
      </c>
      <c r="H71" s="205">
        <f>'[2]18'!I73</f>
        <v>0</v>
      </c>
      <c r="I71" s="205">
        <f>'[2]18'!J73</f>
        <v>0</v>
      </c>
      <c r="J71" s="205">
        <f>'[2]18'!K73</f>
        <v>0</v>
      </c>
      <c r="K71" s="15">
        <f t="shared" si="13"/>
        <v>37</v>
      </c>
      <c r="L71" s="18">
        <f>frq!C71</f>
        <v>1</v>
      </c>
      <c r="M71" s="167">
        <f t="shared" si="14"/>
        <v>36.299999999999997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36.299999999999997</v>
      </c>
      <c r="R71" s="18">
        <v>0.7</v>
      </c>
    </row>
    <row r="72" spans="1:18">
      <c r="A72" s="8" t="s">
        <v>114</v>
      </c>
      <c r="B72" s="204">
        <f>'[2]18'!B74</f>
        <v>84</v>
      </c>
      <c r="C72" s="205">
        <f>'[2]18'!C74</f>
        <v>0</v>
      </c>
      <c r="D72" s="205">
        <f>'[2]18'!D74</f>
        <v>0</v>
      </c>
      <c r="E72" s="205">
        <f>'[2]18'!E74</f>
        <v>0</v>
      </c>
      <c r="F72" s="15">
        <f t="shared" si="16"/>
        <v>84</v>
      </c>
      <c r="G72" s="204">
        <f>'[2]18'!H74</f>
        <v>37</v>
      </c>
      <c r="H72" s="205">
        <f>'[2]18'!I74</f>
        <v>0</v>
      </c>
      <c r="I72" s="205">
        <f>'[2]18'!J74</f>
        <v>0</v>
      </c>
      <c r="J72" s="205">
        <f>'[2]18'!K74</f>
        <v>0</v>
      </c>
      <c r="K72" s="15">
        <f t="shared" si="13"/>
        <v>37</v>
      </c>
      <c r="L72" s="18">
        <f>frq!C72</f>
        <v>1</v>
      </c>
      <c r="M72" s="167">
        <f t="shared" si="14"/>
        <v>36.299999999999997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36.299999999999997</v>
      </c>
      <c r="R72" s="18">
        <v>0.7</v>
      </c>
    </row>
    <row r="73" spans="1:18">
      <c r="A73" s="8" t="s">
        <v>115</v>
      </c>
      <c r="B73" s="204">
        <f>'[2]18'!B75</f>
        <v>84</v>
      </c>
      <c r="C73" s="205">
        <f>'[2]18'!C75</f>
        <v>0</v>
      </c>
      <c r="D73" s="205">
        <f>'[2]18'!D75</f>
        <v>0</v>
      </c>
      <c r="E73" s="205">
        <f>'[2]18'!E75</f>
        <v>0</v>
      </c>
      <c r="F73" s="15">
        <f t="shared" si="16"/>
        <v>84</v>
      </c>
      <c r="G73" s="204">
        <f>'[2]18'!H75</f>
        <v>37</v>
      </c>
      <c r="H73" s="205">
        <f>'[2]18'!I75</f>
        <v>0</v>
      </c>
      <c r="I73" s="205">
        <f>'[2]18'!J75</f>
        <v>0</v>
      </c>
      <c r="J73" s="205">
        <f>'[2]18'!K75</f>
        <v>0</v>
      </c>
      <c r="K73" s="15">
        <f t="shared" si="13"/>
        <v>37</v>
      </c>
      <c r="L73" s="18">
        <f>frq!C73</f>
        <v>1</v>
      </c>
      <c r="M73" s="167">
        <f t="shared" si="14"/>
        <v>36.299999999999997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36.299999999999997</v>
      </c>
      <c r="R73" s="18">
        <v>0.7</v>
      </c>
    </row>
    <row r="74" spans="1:18">
      <c r="A74" s="8" t="s">
        <v>116</v>
      </c>
      <c r="B74" s="204">
        <f>'[2]18'!B76</f>
        <v>84</v>
      </c>
      <c r="C74" s="205">
        <f>'[2]18'!C76</f>
        <v>0</v>
      </c>
      <c r="D74" s="205">
        <f>'[2]18'!D76</f>
        <v>0</v>
      </c>
      <c r="E74" s="205">
        <f>'[2]18'!E76</f>
        <v>0</v>
      </c>
      <c r="F74" s="15">
        <f t="shared" si="16"/>
        <v>84</v>
      </c>
      <c r="G74" s="204">
        <f>'[2]18'!H76</f>
        <v>37</v>
      </c>
      <c r="H74" s="205">
        <f>'[2]18'!I76</f>
        <v>0</v>
      </c>
      <c r="I74" s="205">
        <f>'[2]18'!J76</f>
        <v>0</v>
      </c>
      <c r="J74" s="205">
        <f>'[2]18'!K76</f>
        <v>0</v>
      </c>
      <c r="K74" s="15">
        <f t="shared" si="13"/>
        <v>37</v>
      </c>
      <c r="L74" s="18">
        <f>frq!C74</f>
        <v>1</v>
      </c>
      <c r="M74" s="167">
        <f t="shared" si="14"/>
        <v>36.299999999999997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36.299999999999997</v>
      </c>
      <c r="R74" s="18">
        <v>0.7</v>
      </c>
    </row>
    <row r="75" spans="1:18">
      <c r="A75" s="8" t="s">
        <v>117</v>
      </c>
      <c r="B75" s="204">
        <f>'[2]18'!B77</f>
        <v>84</v>
      </c>
      <c r="C75" s="205">
        <f>'[2]18'!C77</f>
        <v>0</v>
      </c>
      <c r="D75" s="205">
        <f>'[2]18'!D77</f>
        <v>0</v>
      </c>
      <c r="E75" s="205">
        <f>'[2]18'!E77</f>
        <v>0</v>
      </c>
      <c r="F75" s="15">
        <f t="shared" si="16"/>
        <v>84</v>
      </c>
      <c r="G75" s="204">
        <f>'[2]18'!H77</f>
        <v>38</v>
      </c>
      <c r="H75" s="205">
        <f>'[2]18'!I77</f>
        <v>0</v>
      </c>
      <c r="I75" s="205">
        <f>'[2]18'!J77</f>
        <v>0</v>
      </c>
      <c r="J75" s="205">
        <f>'[2]18'!K77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'[2]18'!B78</f>
        <v>84</v>
      </c>
      <c r="C76" s="205">
        <f>'[2]18'!C78</f>
        <v>0</v>
      </c>
      <c r="D76" s="205">
        <f>'[2]18'!D78</f>
        <v>0</v>
      </c>
      <c r="E76" s="205">
        <f>'[2]18'!E78</f>
        <v>0</v>
      </c>
      <c r="F76" s="15">
        <f t="shared" si="16"/>
        <v>84</v>
      </c>
      <c r="G76" s="204">
        <f>'[2]18'!H78</f>
        <v>38</v>
      </c>
      <c r="H76" s="205">
        <f>'[2]18'!I78</f>
        <v>0</v>
      </c>
      <c r="I76" s="205">
        <f>'[2]18'!J78</f>
        <v>0</v>
      </c>
      <c r="J76" s="205">
        <f>'[2]18'!K78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'[2]18'!B79</f>
        <v>84</v>
      </c>
      <c r="C77" s="205">
        <f>'[2]18'!C79</f>
        <v>0</v>
      </c>
      <c r="D77" s="205">
        <f>'[2]18'!D79</f>
        <v>0</v>
      </c>
      <c r="E77" s="205">
        <f>'[2]18'!E79</f>
        <v>0</v>
      </c>
      <c r="F77" s="15">
        <f t="shared" si="16"/>
        <v>84</v>
      </c>
      <c r="G77" s="204">
        <f>'[2]18'!H79</f>
        <v>38</v>
      </c>
      <c r="H77" s="205">
        <f>'[2]18'!I79</f>
        <v>0</v>
      </c>
      <c r="I77" s="205">
        <f>'[2]18'!J79</f>
        <v>0</v>
      </c>
      <c r="J77" s="205">
        <f>'[2]18'!K79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'[2]18'!B80</f>
        <v>84</v>
      </c>
      <c r="C78" s="205">
        <f>'[2]18'!C80</f>
        <v>0</v>
      </c>
      <c r="D78" s="205">
        <f>'[2]18'!D80</f>
        <v>0</v>
      </c>
      <c r="E78" s="205">
        <f>'[2]18'!E80</f>
        <v>0</v>
      </c>
      <c r="F78" s="15">
        <f t="shared" si="16"/>
        <v>84</v>
      </c>
      <c r="G78" s="204">
        <f>'[2]18'!H80</f>
        <v>38</v>
      </c>
      <c r="H78" s="205">
        <f>'[2]18'!I80</f>
        <v>0</v>
      </c>
      <c r="I78" s="205">
        <f>'[2]18'!J80</f>
        <v>0</v>
      </c>
      <c r="J78" s="205">
        <f>'[2]18'!K80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'[2]18'!B81</f>
        <v>84</v>
      </c>
      <c r="C79" s="205">
        <f>'[2]18'!C81</f>
        <v>0</v>
      </c>
      <c r="D79" s="205">
        <f>'[2]18'!D81</f>
        <v>0</v>
      </c>
      <c r="E79" s="205">
        <f>'[2]18'!E81</f>
        <v>0</v>
      </c>
      <c r="F79" s="15">
        <f t="shared" si="16"/>
        <v>84</v>
      </c>
      <c r="G79" s="204">
        <f>'[2]18'!H81</f>
        <v>38</v>
      </c>
      <c r="H79" s="205">
        <f>'[2]18'!I81</f>
        <v>0</v>
      </c>
      <c r="I79" s="205">
        <f>'[2]18'!J81</f>
        <v>0</v>
      </c>
      <c r="J79" s="205">
        <f>'[2]18'!K81</f>
        <v>0</v>
      </c>
      <c r="K79" s="15">
        <f t="shared" si="13"/>
        <v>38</v>
      </c>
      <c r="L79" s="18">
        <f>frq!C79</f>
        <v>1</v>
      </c>
      <c r="M79" s="167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204">
        <f>'[2]18'!B82</f>
        <v>84</v>
      </c>
      <c r="C80" s="205">
        <f>'[2]18'!C82</f>
        <v>0</v>
      </c>
      <c r="D80" s="205">
        <f>'[2]18'!D82</f>
        <v>0</v>
      </c>
      <c r="E80" s="205">
        <f>'[2]18'!E82</f>
        <v>0</v>
      </c>
      <c r="F80" s="15">
        <f t="shared" si="16"/>
        <v>84</v>
      </c>
      <c r="G80" s="204">
        <f>'[2]18'!H82</f>
        <v>38</v>
      </c>
      <c r="H80" s="205">
        <f>'[2]18'!I82</f>
        <v>0</v>
      </c>
      <c r="I80" s="205">
        <f>'[2]18'!J82</f>
        <v>0</v>
      </c>
      <c r="J80" s="205">
        <f>'[2]18'!K82</f>
        <v>0</v>
      </c>
      <c r="K80" s="15">
        <f t="shared" si="13"/>
        <v>38</v>
      </c>
      <c r="L80" s="18">
        <f>frq!C80</f>
        <v>1</v>
      </c>
      <c r="M80" s="167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204">
        <f>'[2]18'!B83</f>
        <v>84</v>
      </c>
      <c r="C81" s="205">
        <f>'[2]18'!C83</f>
        <v>0</v>
      </c>
      <c r="D81" s="205">
        <f>'[2]18'!D83</f>
        <v>0</v>
      </c>
      <c r="E81" s="205">
        <f>'[2]18'!E83</f>
        <v>0</v>
      </c>
      <c r="F81" s="15">
        <f t="shared" si="16"/>
        <v>84</v>
      </c>
      <c r="G81" s="204">
        <f>'[2]18'!H83</f>
        <v>38</v>
      </c>
      <c r="H81" s="205">
        <f>'[2]18'!I83</f>
        <v>0</v>
      </c>
      <c r="I81" s="205">
        <f>'[2]18'!J83</f>
        <v>0</v>
      </c>
      <c r="J81" s="205">
        <f>'[2]18'!K83</f>
        <v>0</v>
      </c>
      <c r="K81" s="15">
        <f t="shared" si="13"/>
        <v>38</v>
      </c>
      <c r="L81" s="18">
        <f>frq!C81</f>
        <v>1</v>
      </c>
      <c r="M81" s="167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204">
        <f>'[2]18'!B84</f>
        <v>84</v>
      </c>
      <c r="C82" s="205">
        <f>'[2]18'!C84</f>
        <v>0</v>
      </c>
      <c r="D82" s="205">
        <f>'[2]18'!D84</f>
        <v>0</v>
      </c>
      <c r="E82" s="205">
        <f>'[2]18'!E84</f>
        <v>0</v>
      </c>
      <c r="F82" s="15">
        <f t="shared" si="16"/>
        <v>84</v>
      </c>
      <c r="G82" s="204">
        <f>'[2]18'!H84</f>
        <v>38</v>
      </c>
      <c r="H82" s="205">
        <f>'[2]18'!I84</f>
        <v>0</v>
      </c>
      <c r="I82" s="205">
        <f>'[2]18'!J84</f>
        <v>0</v>
      </c>
      <c r="J82" s="205">
        <f>'[2]18'!K84</f>
        <v>0</v>
      </c>
      <c r="K82" s="15">
        <f t="shared" si="13"/>
        <v>38</v>
      </c>
      <c r="L82" s="18">
        <f>frq!C82</f>
        <v>1</v>
      </c>
      <c r="M82" s="167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204">
        <f>'[2]18'!B85</f>
        <v>84</v>
      </c>
      <c r="C83" s="205">
        <f>'[2]18'!C85</f>
        <v>0</v>
      </c>
      <c r="D83" s="205">
        <f>'[2]18'!D85</f>
        <v>0</v>
      </c>
      <c r="E83" s="205">
        <f>'[2]18'!E85</f>
        <v>0</v>
      </c>
      <c r="F83" s="15">
        <f t="shared" si="16"/>
        <v>84</v>
      </c>
      <c r="G83" s="204">
        <f>'[2]18'!H85</f>
        <v>38</v>
      </c>
      <c r="H83" s="205">
        <f>'[2]18'!I85</f>
        <v>0</v>
      </c>
      <c r="I83" s="205">
        <f>'[2]18'!J85</f>
        <v>0</v>
      </c>
      <c r="J83" s="205">
        <f>'[2]18'!K85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'[2]18'!B86</f>
        <v>84</v>
      </c>
      <c r="C84" s="205">
        <f>'[2]18'!C86</f>
        <v>0</v>
      </c>
      <c r="D84" s="205">
        <f>'[2]18'!D86</f>
        <v>0</v>
      </c>
      <c r="E84" s="205">
        <f>'[2]18'!E86</f>
        <v>0</v>
      </c>
      <c r="F84" s="15">
        <f t="shared" si="16"/>
        <v>84</v>
      </c>
      <c r="G84" s="204">
        <f>'[2]18'!H86</f>
        <v>38</v>
      </c>
      <c r="H84" s="205">
        <f>'[2]18'!I86</f>
        <v>0</v>
      </c>
      <c r="I84" s="205">
        <f>'[2]18'!J86</f>
        <v>0</v>
      </c>
      <c r="J84" s="205">
        <f>'[2]18'!K86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'[2]18'!B87</f>
        <v>84</v>
      </c>
      <c r="C85" s="205">
        <f>'[2]18'!C87</f>
        <v>0</v>
      </c>
      <c r="D85" s="205">
        <f>'[2]18'!D87</f>
        <v>0</v>
      </c>
      <c r="E85" s="205">
        <f>'[2]18'!E87</f>
        <v>0</v>
      </c>
      <c r="F85" s="15">
        <f t="shared" si="16"/>
        <v>84</v>
      </c>
      <c r="G85" s="204">
        <f>'[2]18'!H87</f>
        <v>38</v>
      </c>
      <c r="H85" s="205">
        <f>'[2]18'!I87</f>
        <v>0</v>
      </c>
      <c r="I85" s="205">
        <f>'[2]18'!J87</f>
        <v>0</v>
      </c>
      <c r="J85" s="205">
        <f>'[2]18'!K87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'[2]18'!B88</f>
        <v>84</v>
      </c>
      <c r="C86" s="205">
        <f>'[2]18'!C88</f>
        <v>0</v>
      </c>
      <c r="D86" s="205">
        <f>'[2]18'!D88</f>
        <v>0</v>
      </c>
      <c r="E86" s="205">
        <f>'[2]18'!E88</f>
        <v>0</v>
      </c>
      <c r="F86" s="15">
        <f t="shared" si="16"/>
        <v>84</v>
      </c>
      <c r="G86" s="204">
        <f>'[2]18'!H88</f>
        <v>38</v>
      </c>
      <c r="H86" s="205">
        <f>'[2]18'!I88</f>
        <v>0</v>
      </c>
      <c r="I86" s="205">
        <f>'[2]18'!J88</f>
        <v>0</v>
      </c>
      <c r="J86" s="205">
        <f>'[2]18'!K88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'[2]18'!B89</f>
        <v>84</v>
      </c>
      <c r="C87" s="205">
        <f>'[2]18'!C89</f>
        <v>0</v>
      </c>
      <c r="D87" s="205">
        <f>'[2]18'!D89</f>
        <v>0</v>
      </c>
      <c r="E87" s="205">
        <f>'[2]18'!E89</f>
        <v>0</v>
      </c>
      <c r="F87" s="15">
        <f t="shared" si="16"/>
        <v>84</v>
      </c>
      <c r="G87" s="204">
        <f>'[2]18'!H89</f>
        <v>38</v>
      </c>
      <c r="H87" s="205">
        <f>'[2]18'!I89</f>
        <v>0</v>
      </c>
      <c r="I87" s="205">
        <f>'[2]18'!J89</f>
        <v>0</v>
      </c>
      <c r="J87" s="205">
        <f>'[2]18'!K89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'[2]18'!B90</f>
        <v>84</v>
      </c>
      <c r="C88" s="205">
        <f>'[2]18'!C90</f>
        <v>0</v>
      </c>
      <c r="D88" s="205">
        <f>'[2]18'!D90</f>
        <v>0</v>
      </c>
      <c r="E88" s="205">
        <f>'[2]18'!E90</f>
        <v>0</v>
      </c>
      <c r="F88" s="15">
        <f t="shared" si="16"/>
        <v>84</v>
      </c>
      <c r="G88" s="204">
        <f>'[2]18'!H90</f>
        <v>38</v>
      </c>
      <c r="H88" s="205">
        <f>'[2]18'!I90</f>
        <v>0</v>
      </c>
      <c r="I88" s="205">
        <f>'[2]18'!J90</f>
        <v>0</v>
      </c>
      <c r="J88" s="205">
        <f>'[2]18'!K90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'[2]18'!B91</f>
        <v>84</v>
      </c>
      <c r="C89" s="205">
        <f>'[2]18'!C91</f>
        <v>0</v>
      </c>
      <c r="D89" s="205">
        <f>'[2]18'!D91</f>
        <v>0</v>
      </c>
      <c r="E89" s="205">
        <f>'[2]18'!E91</f>
        <v>0</v>
      </c>
      <c r="F89" s="15">
        <f t="shared" si="16"/>
        <v>84</v>
      </c>
      <c r="G89" s="204">
        <f>'[2]18'!H91</f>
        <v>38</v>
      </c>
      <c r="H89" s="205">
        <f>'[2]18'!I91</f>
        <v>0</v>
      </c>
      <c r="I89" s="205">
        <f>'[2]18'!J91</f>
        <v>0</v>
      </c>
      <c r="J89" s="205">
        <f>'[2]18'!K91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'[2]18'!B92</f>
        <v>84</v>
      </c>
      <c r="C90" s="205">
        <f>'[2]18'!C92</f>
        <v>0</v>
      </c>
      <c r="D90" s="205">
        <f>'[2]18'!D92</f>
        <v>0</v>
      </c>
      <c r="E90" s="205">
        <f>'[2]18'!E92</f>
        <v>0</v>
      </c>
      <c r="F90" s="15">
        <f t="shared" si="16"/>
        <v>84</v>
      </c>
      <c r="G90" s="204">
        <f>'[2]18'!H92</f>
        <v>38</v>
      </c>
      <c r="H90" s="205">
        <f>'[2]18'!I92</f>
        <v>0</v>
      </c>
      <c r="I90" s="205">
        <f>'[2]18'!J92</f>
        <v>0</v>
      </c>
      <c r="J90" s="205">
        <f>'[2]18'!K92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'[2]18'!B93</f>
        <v>84</v>
      </c>
      <c r="C91" s="205">
        <f>'[2]18'!C93</f>
        <v>0</v>
      </c>
      <c r="D91" s="205">
        <f>'[2]18'!D93</f>
        <v>0</v>
      </c>
      <c r="E91" s="205">
        <f>'[2]18'!E93</f>
        <v>0</v>
      </c>
      <c r="F91" s="15">
        <f t="shared" si="16"/>
        <v>84</v>
      </c>
      <c r="G91" s="204">
        <f>'[2]18'!H93</f>
        <v>38</v>
      </c>
      <c r="H91" s="205">
        <f>'[2]18'!I93</f>
        <v>0</v>
      </c>
      <c r="I91" s="205">
        <f>'[2]18'!J93</f>
        <v>0</v>
      </c>
      <c r="J91" s="205">
        <f>'[2]18'!K93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'[2]18'!B94</f>
        <v>84</v>
      </c>
      <c r="C92" s="205">
        <f>'[2]18'!C94</f>
        <v>0</v>
      </c>
      <c r="D92" s="205">
        <f>'[2]18'!D94</f>
        <v>0</v>
      </c>
      <c r="E92" s="205">
        <f>'[2]18'!E94</f>
        <v>0</v>
      </c>
      <c r="F92" s="15">
        <f t="shared" si="16"/>
        <v>84</v>
      </c>
      <c r="G92" s="204">
        <f>'[2]18'!H94</f>
        <v>38</v>
      </c>
      <c r="H92" s="205">
        <f>'[2]18'!I94</f>
        <v>0</v>
      </c>
      <c r="I92" s="205">
        <f>'[2]18'!J94</f>
        <v>0</v>
      </c>
      <c r="J92" s="205">
        <f>'[2]18'!K94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'[2]18'!B95</f>
        <v>84</v>
      </c>
      <c r="C93" s="205">
        <f>'[2]18'!C95</f>
        <v>0</v>
      </c>
      <c r="D93" s="205">
        <f>'[2]18'!D95</f>
        <v>0</v>
      </c>
      <c r="E93" s="205">
        <f>'[2]18'!E95</f>
        <v>0</v>
      </c>
      <c r="F93" s="15">
        <f t="shared" si="16"/>
        <v>84</v>
      </c>
      <c r="G93" s="204">
        <f>'[2]18'!H95</f>
        <v>38</v>
      </c>
      <c r="H93" s="205">
        <f>'[2]18'!I95</f>
        <v>0</v>
      </c>
      <c r="I93" s="205">
        <f>'[2]18'!J95</f>
        <v>0</v>
      </c>
      <c r="J93" s="205">
        <f>'[2]18'!K95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'[2]18'!B96</f>
        <v>84</v>
      </c>
      <c r="C94" s="205">
        <f>'[2]18'!C96</f>
        <v>0</v>
      </c>
      <c r="D94" s="205">
        <f>'[2]18'!D96</f>
        <v>0</v>
      </c>
      <c r="E94" s="205">
        <f>'[2]18'!E96</f>
        <v>0</v>
      </c>
      <c r="F94" s="15">
        <f t="shared" si="16"/>
        <v>84</v>
      </c>
      <c r="G94" s="204">
        <f>'[2]18'!H96</f>
        <v>38</v>
      </c>
      <c r="H94" s="205">
        <f>'[2]18'!I96</f>
        <v>0</v>
      </c>
      <c r="I94" s="205">
        <f>'[2]18'!J96</f>
        <v>0</v>
      </c>
      <c r="J94" s="205">
        <f>'[2]18'!K96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'[2]18'!B97</f>
        <v>84</v>
      </c>
      <c r="C95" s="205">
        <f>'[2]18'!C97</f>
        <v>0</v>
      </c>
      <c r="D95" s="205">
        <f>'[2]18'!D97</f>
        <v>0</v>
      </c>
      <c r="E95" s="205">
        <f>'[2]18'!E97</f>
        <v>0</v>
      </c>
      <c r="F95" s="15">
        <f t="shared" si="16"/>
        <v>84</v>
      </c>
      <c r="G95" s="204">
        <f>'[2]18'!H97</f>
        <v>38</v>
      </c>
      <c r="H95" s="205">
        <f>'[2]18'!I97</f>
        <v>0</v>
      </c>
      <c r="I95" s="205">
        <f>'[2]18'!J97</f>
        <v>0</v>
      </c>
      <c r="J95" s="205">
        <f>'[2]18'!K97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'[2]18'!B98</f>
        <v>84</v>
      </c>
      <c r="C96" s="205">
        <f>'[2]18'!C98</f>
        <v>0</v>
      </c>
      <c r="D96" s="205">
        <f>'[2]18'!D98</f>
        <v>0</v>
      </c>
      <c r="E96" s="205">
        <f>'[2]18'!E98</f>
        <v>0</v>
      </c>
      <c r="F96" s="15">
        <f t="shared" si="16"/>
        <v>84</v>
      </c>
      <c r="G96" s="204">
        <f>'[2]18'!H98</f>
        <v>38</v>
      </c>
      <c r="H96" s="205">
        <f>'[2]18'!I98</f>
        <v>0</v>
      </c>
      <c r="I96" s="205">
        <f>'[2]18'!J98</f>
        <v>0</v>
      </c>
      <c r="J96" s="205">
        <f>'[2]18'!K98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'[2]18'!B99</f>
        <v>84</v>
      </c>
      <c r="C97" s="205">
        <f>'[2]18'!C99</f>
        <v>0</v>
      </c>
      <c r="D97" s="205">
        <f>'[2]18'!D99</f>
        <v>0</v>
      </c>
      <c r="E97" s="205">
        <f>'[2]18'!E99</f>
        <v>0</v>
      </c>
      <c r="F97" s="15">
        <f t="shared" si="16"/>
        <v>84</v>
      </c>
      <c r="G97" s="204">
        <f>'[2]18'!H99</f>
        <v>38</v>
      </c>
      <c r="H97" s="205">
        <f>'[2]18'!I99</f>
        <v>0</v>
      </c>
      <c r="I97" s="205">
        <f>'[2]18'!J99</f>
        <v>0</v>
      </c>
      <c r="J97" s="205">
        <f>'[2]18'!K99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'[2]18'!B100</f>
        <v>84</v>
      </c>
      <c r="C98" s="205">
        <f>'[2]18'!C100</f>
        <v>0</v>
      </c>
      <c r="D98" s="205">
        <f>'[2]18'!D100</f>
        <v>0</v>
      </c>
      <c r="E98" s="205">
        <f>'[2]18'!E100</f>
        <v>0</v>
      </c>
      <c r="F98" s="15">
        <f t="shared" si="16"/>
        <v>84</v>
      </c>
      <c r="G98" s="204">
        <f>'[2]18'!H100</f>
        <v>38</v>
      </c>
      <c r="H98" s="205">
        <f>'[2]18'!I100</f>
        <v>0</v>
      </c>
      <c r="I98" s="205">
        <f>'[2]18'!J100</f>
        <v>0</v>
      </c>
      <c r="J98" s="205">
        <f>'[2]18'!K100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0.90275000000000005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0.90275000000000005</v>
      </c>
      <c r="L99" s="171">
        <f t="shared" si="17"/>
        <v>2.4E-2</v>
      </c>
      <c r="M99" s="171">
        <f t="shared" si="17"/>
        <v>0.89044999999999996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0.89044999999999996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44883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'[3]18'!B5</f>
        <v>320</v>
      </c>
      <c r="C3" s="16">
        <f>'[3]18'!C5</f>
        <v>0</v>
      </c>
      <c r="D3" s="16">
        <f>'[3]18'!D5</f>
        <v>0</v>
      </c>
      <c r="E3" s="16">
        <f>'[3]18'!E5</f>
        <v>0</v>
      </c>
      <c r="F3" s="16">
        <f>'[3]18'!F5</f>
        <v>640</v>
      </c>
      <c r="G3" s="16">
        <f>'[3]18'!G5</f>
        <v>0</v>
      </c>
      <c r="H3" s="17">
        <f>SUM(B3:G3)</f>
        <v>960</v>
      </c>
      <c r="I3" s="15">
        <f>'[3]18'!J5</f>
        <v>270</v>
      </c>
      <c r="J3" s="16">
        <f>'[3]18'!K5</f>
        <v>0</v>
      </c>
      <c r="K3" s="16">
        <f>'[3]18'!L5</f>
        <v>0</v>
      </c>
      <c r="L3" s="16">
        <f>'[3]18'!M5</f>
        <v>0</v>
      </c>
      <c r="M3" s="16">
        <f>'[3]18'!N5</f>
        <v>0</v>
      </c>
      <c r="N3" s="16">
        <f>'[3]18'!O5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30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30</v>
      </c>
      <c r="AE3" s="8">
        <f>BD3</f>
        <v>22.38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22.38</v>
      </c>
      <c r="AL3" s="8">
        <f t="shared" ref="AL3:AQ18" si="3">Q3-X3-AE3</f>
        <v>217.62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217.62</v>
      </c>
      <c r="AT3" s="8">
        <v>30</v>
      </c>
      <c r="AU3" s="8">
        <v>22.38</v>
      </c>
      <c r="AW3" s="207">
        <v>30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30</v>
      </c>
      <c r="BD3" s="207">
        <v>22.38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22.38</v>
      </c>
      <c r="BL3" s="8">
        <f>AT3</f>
        <v>30</v>
      </c>
      <c r="BM3" s="8">
        <f>AU3</f>
        <v>22.38</v>
      </c>
      <c r="BN3" s="8">
        <f>BC3</f>
        <v>30</v>
      </c>
      <c r="BO3" s="8">
        <f>BJ3</f>
        <v>22.38</v>
      </c>
      <c r="BP3" s="182">
        <f>BL3-BN3</f>
        <v>0</v>
      </c>
      <c r="BQ3" s="182">
        <f>BM3-BO3</f>
        <v>0</v>
      </c>
    </row>
    <row r="4" spans="1:69">
      <c r="A4" s="8" t="s">
        <v>46</v>
      </c>
      <c r="B4" s="15">
        <f>'[3]18'!B6</f>
        <v>320</v>
      </c>
      <c r="C4" s="16">
        <f>'[3]18'!C6</f>
        <v>0</v>
      </c>
      <c r="D4" s="16">
        <f>'[3]18'!D6</f>
        <v>0</v>
      </c>
      <c r="E4" s="16">
        <f>'[3]18'!E6</f>
        <v>0</v>
      </c>
      <c r="F4" s="16">
        <f>'[3]18'!F6</f>
        <v>640</v>
      </c>
      <c r="G4" s="16">
        <f>'[3]18'!G6</f>
        <v>0</v>
      </c>
      <c r="H4" s="17">
        <f>SUM(B4:G4)</f>
        <v>960</v>
      </c>
      <c r="I4" s="15">
        <f>'[3]18'!J6</f>
        <v>270</v>
      </c>
      <c r="J4" s="16">
        <f>'[3]18'!K6</f>
        <v>0</v>
      </c>
      <c r="K4" s="16">
        <f>'[3]18'!L6</f>
        <v>0</v>
      </c>
      <c r="L4" s="16">
        <f>'[3]18'!M6</f>
        <v>0</v>
      </c>
      <c r="M4" s="16">
        <f>'[3]18'!N6</f>
        <v>0</v>
      </c>
      <c r="N4" s="16">
        <f>'[3]18'!O6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30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30</v>
      </c>
      <c r="AE4" s="8">
        <f t="shared" ref="AE4:AE67" si="11">BD4</f>
        <v>22.38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22.38</v>
      </c>
      <c r="AL4" s="8">
        <f t="shared" si="3"/>
        <v>217.62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217.62</v>
      </c>
      <c r="AT4" s="8">
        <v>30</v>
      </c>
      <c r="AU4" s="8">
        <v>22.38</v>
      </c>
      <c r="AW4" s="207">
        <v>30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30</v>
      </c>
      <c r="BD4" s="207">
        <v>22.38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22.38</v>
      </c>
      <c r="BL4" s="8">
        <f t="shared" ref="BL4:BL67" si="21">AT4</f>
        <v>30</v>
      </c>
      <c r="BM4" s="8">
        <f t="shared" ref="BM4:BM67" si="22">AU4</f>
        <v>22.38</v>
      </c>
      <c r="BN4" s="8">
        <f t="shared" ref="BN4:BN67" si="23">BC4</f>
        <v>30</v>
      </c>
      <c r="BO4" s="8">
        <f t="shared" ref="BO4:BO67" si="24">BJ4</f>
        <v>22.38</v>
      </c>
      <c r="BP4" s="182">
        <f t="shared" ref="BP4:BP67" si="25">BL4-BN4</f>
        <v>0</v>
      </c>
      <c r="BQ4" s="182">
        <f t="shared" ref="BQ4:BQ67" si="26">BM4-BO4</f>
        <v>0</v>
      </c>
    </row>
    <row r="5" spans="1:69">
      <c r="A5" s="8" t="s">
        <v>47</v>
      </c>
      <c r="B5" s="15">
        <f>'[3]18'!B7</f>
        <v>320</v>
      </c>
      <c r="C5" s="16">
        <f>'[3]18'!C7</f>
        <v>0</v>
      </c>
      <c r="D5" s="16">
        <f>'[3]18'!D7</f>
        <v>0</v>
      </c>
      <c r="E5" s="16">
        <f>'[3]18'!E7</f>
        <v>0</v>
      </c>
      <c r="F5" s="16">
        <f>'[3]18'!F7</f>
        <v>640</v>
      </c>
      <c r="G5" s="16">
        <f>'[3]18'!G7</f>
        <v>0</v>
      </c>
      <c r="H5" s="17">
        <f t="shared" ref="H5:H68" si="27">SUM(B5:G5)</f>
        <v>960</v>
      </c>
      <c r="I5" s="15">
        <f>'[3]18'!J7</f>
        <v>270</v>
      </c>
      <c r="J5" s="16">
        <f>'[3]18'!K7</f>
        <v>0</v>
      </c>
      <c r="K5" s="16">
        <f>'[3]18'!L7</f>
        <v>0</v>
      </c>
      <c r="L5" s="16">
        <f>'[3]18'!M7</f>
        <v>0</v>
      </c>
      <c r="M5" s="16">
        <f>'[3]18'!N7</f>
        <v>0</v>
      </c>
      <c r="N5" s="16">
        <f>'[3]18'!O7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30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30</v>
      </c>
      <c r="AE5" s="8">
        <f t="shared" si="11"/>
        <v>22.38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22.38</v>
      </c>
      <c r="AL5" s="8">
        <f t="shared" si="3"/>
        <v>217.62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217.62</v>
      </c>
      <c r="AT5" s="8">
        <v>30</v>
      </c>
      <c r="AU5" s="8">
        <v>22.38</v>
      </c>
      <c r="AW5" s="207">
        <v>30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30</v>
      </c>
      <c r="BD5" s="207">
        <v>22.38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22.38</v>
      </c>
      <c r="BL5" s="8">
        <f t="shared" si="21"/>
        <v>30</v>
      </c>
      <c r="BM5" s="8">
        <f t="shared" si="22"/>
        <v>22.38</v>
      </c>
      <c r="BN5" s="8">
        <f t="shared" si="23"/>
        <v>30</v>
      </c>
      <c r="BO5" s="8">
        <f t="shared" si="24"/>
        <v>22.38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'[3]18'!B8</f>
        <v>320</v>
      </c>
      <c r="C6" s="16">
        <f>'[3]18'!C8</f>
        <v>0</v>
      </c>
      <c r="D6" s="16">
        <f>'[3]18'!D8</f>
        <v>0</v>
      </c>
      <c r="E6" s="16">
        <f>'[3]18'!E8</f>
        <v>0</v>
      </c>
      <c r="F6" s="16">
        <f>'[3]18'!F8</f>
        <v>640</v>
      </c>
      <c r="G6" s="16">
        <f>'[3]18'!G8</f>
        <v>0</v>
      </c>
      <c r="H6" s="17">
        <f t="shared" si="27"/>
        <v>960</v>
      </c>
      <c r="I6" s="15">
        <f>'[3]18'!J8</f>
        <v>270</v>
      </c>
      <c r="J6" s="16">
        <f>'[3]18'!K8</f>
        <v>0</v>
      </c>
      <c r="K6" s="16">
        <f>'[3]18'!L8</f>
        <v>0</v>
      </c>
      <c r="L6" s="16">
        <f>'[3]18'!M8</f>
        <v>0</v>
      </c>
      <c r="M6" s="16">
        <f>'[3]18'!N8</f>
        <v>0</v>
      </c>
      <c r="N6" s="16">
        <f>'[3]18'!O8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30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30</v>
      </c>
      <c r="AE6" s="8">
        <f t="shared" si="11"/>
        <v>22.38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22.38</v>
      </c>
      <c r="AL6" s="8">
        <f t="shared" si="3"/>
        <v>217.62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217.62</v>
      </c>
      <c r="AT6" s="8">
        <v>30</v>
      </c>
      <c r="AU6" s="8">
        <v>22.38</v>
      </c>
      <c r="AW6" s="207">
        <v>30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30</v>
      </c>
      <c r="BD6" s="207">
        <v>22.38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22.38</v>
      </c>
      <c r="BL6" s="8">
        <f t="shared" si="21"/>
        <v>30</v>
      </c>
      <c r="BM6" s="8">
        <f t="shared" si="22"/>
        <v>22.38</v>
      </c>
      <c r="BN6" s="8">
        <f t="shared" si="23"/>
        <v>30</v>
      </c>
      <c r="BO6" s="8">
        <f t="shared" si="24"/>
        <v>22.38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'[3]18'!B9</f>
        <v>320</v>
      </c>
      <c r="C7" s="16">
        <f>'[3]18'!C9</f>
        <v>0</v>
      </c>
      <c r="D7" s="16">
        <f>'[3]18'!D9</f>
        <v>0</v>
      </c>
      <c r="E7" s="16">
        <f>'[3]18'!E9</f>
        <v>0</v>
      </c>
      <c r="F7" s="16">
        <f>'[3]18'!F9</f>
        <v>640</v>
      </c>
      <c r="G7" s="16">
        <f>'[3]18'!G9</f>
        <v>0</v>
      </c>
      <c r="H7" s="17">
        <f t="shared" si="27"/>
        <v>960</v>
      </c>
      <c r="I7" s="15">
        <f>'[3]18'!J9</f>
        <v>270</v>
      </c>
      <c r="J7" s="16">
        <f>'[3]18'!K9</f>
        <v>0</v>
      </c>
      <c r="K7" s="16">
        <f>'[3]18'!L9</f>
        <v>0</v>
      </c>
      <c r="L7" s="16">
        <f>'[3]18'!M9</f>
        <v>0</v>
      </c>
      <c r="M7" s="16">
        <f>'[3]18'!N9</f>
        <v>0</v>
      </c>
      <c r="N7" s="16">
        <f>'[3]18'!O9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30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30</v>
      </c>
      <c r="AE7" s="8">
        <f t="shared" si="11"/>
        <v>26.65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26.65</v>
      </c>
      <c r="AL7" s="8">
        <f t="shared" si="3"/>
        <v>213.35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213.35</v>
      </c>
      <c r="AT7" s="8">
        <v>30</v>
      </c>
      <c r="AU7" s="8">
        <v>26.65</v>
      </c>
      <c r="AW7" s="207">
        <v>30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30</v>
      </c>
      <c r="BD7" s="207">
        <v>26.65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26.65</v>
      </c>
      <c r="BL7" s="8">
        <f t="shared" si="21"/>
        <v>30</v>
      </c>
      <c r="BM7" s="8">
        <f t="shared" si="22"/>
        <v>26.65</v>
      </c>
      <c r="BN7" s="8">
        <f t="shared" si="23"/>
        <v>30</v>
      </c>
      <c r="BO7" s="8">
        <f t="shared" si="24"/>
        <v>26.65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'[3]18'!B10</f>
        <v>320</v>
      </c>
      <c r="C8" s="16">
        <f>'[3]18'!C10</f>
        <v>0</v>
      </c>
      <c r="D8" s="16">
        <f>'[3]18'!D10</f>
        <v>0</v>
      </c>
      <c r="E8" s="16">
        <f>'[3]18'!E10</f>
        <v>0</v>
      </c>
      <c r="F8" s="16">
        <f>'[3]18'!F10</f>
        <v>640</v>
      </c>
      <c r="G8" s="16">
        <f>'[3]18'!G10</f>
        <v>0</v>
      </c>
      <c r="H8" s="17">
        <f t="shared" si="27"/>
        <v>960</v>
      </c>
      <c r="I8" s="15">
        <f>'[3]18'!J10</f>
        <v>270</v>
      </c>
      <c r="J8" s="16">
        <f>'[3]18'!K10</f>
        <v>0</v>
      </c>
      <c r="K8" s="16">
        <f>'[3]18'!L10</f>
        <v>0</v>
      </c>
      <c r="L8" s="16">
        <f>'[3]18'!M10</f>
        <v>0</v>
      </c>
      <c r="M8" s="16">
        <f>'[3]18'!N10</f>
        <v>0</v>
      </c>
      <c r="N8" s="16">
        <f>'[3]18'!O10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30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30</v>
      </c>
      <c r="AE8" s="8">
        <f t="shared" si="11"/>
        <v>26.65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26.65</v>
      </c>
      <c r="AL8" s="8">
        <f t="shared" si="3"/>
        <v>213.35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213.35</v>
      </c>
      <c r="AT8" s="8">
        <v>30</v>
      </c>
      <c r="AU8" s="8">
        <v>26.65</v>
      </c>
      <c r="AW8" s="207">
        <v>30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30</v>
      </c>
      <c r="BD8" s="207">
        <v>26.65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26.65</v>
      </c>
      <c r="BL8" s="8">
        <f t="shared" si="21"/>
        <v>30</v>
      </c>
      <c r="BM8" s="8">
        <f t="shared" si="22"/>
        <v>26.65</v>
      </c>
      <c r="BN8" s="8">
        <f t="shared" si="23"/>
        <v>30</v>
      </c>
      <c r="BO8" s="8">
        <f t="shared" si="24"/>
        <v>26.65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'[3]18'!B11</f>
        <v>320</v>
      </c>
      <c r="C9" s="16">
        <f>'[3]18'!C11</f>
        <v>0</v>
      </c>
      <c r="D9" s="16">
        <f>'[3]18'!D11</f>
        <v>0</v>
      </c>
      <c r="E9" s="16">
        <f>'[3]18'!E11</f>
        <v>0</v>
      </c>
      <c r="F9" s="16">
        <f>'[3]18'!F11</f>
        <v>640</v>
      </c>
      <c r="G9" s="16">
        <f>'[3]18'!G11</f>
        <v>0</v>
      </c>
      <c r="H9" s="17">
        <f t="shared" si="27"/>
        <v>960</v>
      </c>
      <c r="I9" s="15">
        <f>'[3]18'!J11</f>
        <v>270</v>
      </c>
      <c r="J9" s="16">
        <f>'[3]18'!K11</f>
        <v>0</v>
      </c>
      <c r="K9" s="16">
        <f>'[3]18'!L11</f>
        <v>0</v>
      </c>
      <c r="L9" s="16">
        <f>'[3]18'!M11</f>
        <v>0</v>
      </c>
      <c r="M9" s="16">
        <f>'[3]18'!N11</f>
        <v>0</v>
      </c>
      <c r="N9" s="16">
        <f>'[3]18'!O11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30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30</v>
      </c>
      <c r="AE9" s="8">
        <f t="shared" si="11"/>
        <v>26.65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26.65</v>
      </c>
      <c r="AL9" s="8">
        <f t="shared" si="3"/>
        <v>213.35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213.35</v>
      </c>
      <c r="AT9" s="8">
        <v>30</v>
      </c>
      <c r="AU9" s="8">
        <v>26.65</v>
      </c>
      <c r="AW9" s="207">
        <v>30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30</v>
      </c>
      <c r="BD9" s="207">
        <v>26.65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26.65</v>
      </c>
      <c r="BL9" s="8">
        <f t="shared" si="21"/>
        <v>30</v>
      </c>
      <c r="BM9" s="8">
        <f t="shared" si="22"/>
        <v>26.65</v>
      </c>
      <c r="BN9" s="8">
        <f t="shared" si="23"/>
        <v>30</v>
      </c>
      <c r="BO9" s="8">
        <f t="shared" si="24"/>
        <v>26.65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'[3]18'!B12</f>
        <v>320</v>
      </c>
      <c r="C10" s="16">
        <f>'[3]18'!C12</f>
        <v>0</v>
      </c>
      <c r="D10" s="16">
        <f>'[3]18'!D12</f>
        <v>0</v>
      </c>
      <c r="E10" s="16">
        <f>'[3]18'!E12</f>
        <v>0</v>
      </c>
      <c r="F10" s="16">
        <f>'[3]18'!F12</f>
        <v>640</v>
      </c>
      <c r="G10" s="16">
        <f>'[3]18'!G12</f>
        <v>0</v>
      </c>
      <c r="H10" s="17">
        <f t="shared" si="27"/>
        <v>960</v>
      </c>
      <c r="I10" s="15">
        <f>'[3]18'!J12</f>
        <v>270</v>
      </c>
      <c r="J10" s="16">
        <f>'[3]18'!K12</f>
        <v>0</v>
      </c>
      <c r="K10" s="16">
        <f>'[3]18'!L12</f>
        <v>0</v>
      </c>
      <c r="L10" s="16">
        <f>'[3]18'!M12</f>
        <v>0</v>
      </c>
      <c r="M10" s="16">
        <f>'[3]18'!N12</f>
        <v>0</v>
      </c>
      <c r="N10" s="16">
        <f>'[3]18'!O12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30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30</v>
      </c>
      <c r="AE10" s="8">
        <f t="shared" si="11"/>
        <v>26.65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26.65</v>
      </c>
      <c r="AL10" s="8">
        <f t="shared" si="3"/>
        <v>213.35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213.35</v>
      </c>
      <c r="AT10" s="8">
        <v>30</v>
      </c>
      <c r="AU10" s="8">
        <v>26.65</v>
      </c>
      <c r="AW10" s="207">
        <v>30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30</v>
      </c>
      <c r="BD10" s="207">
        <v>26.65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26.65</v>
      </c>
      <c r="BL10" s="8">
        <f t="shared" si="21"/>
        <v>30</v>
      </c>
      <c r="BM10" s="8">
        <f t="shared" si="22"/>
        <v>26.65</v>
      </c>
      <c r="BN10" s="8">
        <f t="shared" si="23"/>
        <v>30</v>
      </c>
      <c r="BO10" s="8">
        <f t="shared" si="24"/>
        <v>26.65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'[3]18'!B13</f>
        <v>320</v>
      </c>
      <c r="C11" s="16">
        <f>'[3]18'!C13</f>
        <v>0</v>
      </c>
      <c r="D11" s="16">
        <f>'[3]18'!D13</f>
        <v>0</v>
      </c>
      <c r="E11" s="16">
        <f>'[3]18'!E13</f>
        <v>0</v>
      </c>
      <c r="F11" s="16">
        <f>'[3]18'!F13</f>
        <v>640</v>
      </c>
      <c r="G11" s="16">
        <f>'[3]18'!G13</f>
        <v>0</v>
      </c>
      <c r="H11" s="17">
        <f t="shared" si="27"/>
        <v>960</v>
      </c>
      <c r="I11" s="15">
        <f>'[3]18'!J13</f>
        <v>270</v>
      </c>
      <c r="J11" s="16">
        <f>'[3]18'!K13</f>
        <v>0</v>
      </c>
      <c r="K11" s="16">
        <f>'[3]18'!L13</f>
        <v>0</v>
      </c>
      <c r="L11" s="16">
        <f>'[3]18'!M13</f>
        <v>0</v>
      </c>
      <c r="M11" s="16">
        <f>'[3]18'!N13</f>
        <v>0</v>
      </c>
      <c r="N11" s="16">
        <f>'[3]18'!O13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'[3]18'!B14</f>
        <v>320</v>
      </c>
      <c r="C12" s="16">
        <f>'[3]18'!C14</f>
        <v>0</v>
      </c>
      <c r="D12" s="16">
        <f>'[3]18'!D14</f>
        <v>0</v>
      </c>
      <c r="E12" s="16">
        <f>'[3]18'!E14</f>
        <v>0</v>
      </c>
      <c r="F12" s="16">
        <f>'[3]18'!F14</f>
        <v>640</v>
      </c>
      <c r="G12" s="16">
        <f>'[3]18'!G14</f>
        <v>0</v>
      </c>
      <c r="H12" s="17">
        <f t="shared" si="27"/>
        <v>960</v>
      </c>
      <c r="I12" s="15">
        <f>'[3]18'!J14</f>
        <v>270</v>
      </c>
      <c r="J12" s="16">
        <f>'[3]18'!K14</f>
        <v>0</v>
      </c>
      <c r="K12" s="16">
        <f>'[3]18'!L14</f>
        <v>0</v>
      </c>
      <c r="L12" s="16">
        <f>'[3]18'!M14</f>
        <v>0</v>
      </c>
      <c r="M12" s="16">
        <f>'[3]18'!N14</f>
        <v>0</v>
      </c>
      <c r="N12" s="16">
        <f>'[3]18'!O14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'[3]18'!B15</f>
        <v>320</v>
      </c>
      <c r="C13" s="16">
        <f>'[3]18'!C15</f>
        <v>0</v>
      </c>
      <c r="D13" s="16">
        <f>'[3]18'!D15</f>
        <v>0</v>
      </c>
      <c r="E13" s="16">
        <f>'[3]18'!E15</f>
        <v>0</v>
      </c>
      <c r="F13" s="16">
        <f>'[3]18'!F15</f>
        <v>640</v>
      </c>
      <c r="G13" s="16">
        <f>'[3]18'!G15</f>
        <v>0</v>
      </c>
      <c r="H13" s="17">
        <f t="shared" si="27"/>
        <v>960</v>
      </c>
      <c r="I13" s="15">
        <f>'[3]18'!J15</f>
        <v>270</v>
      </c>
      <c r="J13" s="16">
        <f>'[3]18'!K15</f>
        <v>0</v>
      </c>
      <c r="K13" s="16">
        <f>'[3]18'!L15</f>
        <v>0</v>
      </c>
      <c r="L13" s="16">
        <f>'[3]18'!M15</f>
        <v>0</v>
      </c>
      <c r="M13" s="16">
        <f>'[3]18'!N15</f>
        <v>0</v>
      </c>
      <c r="N13" s="16">
        <f>'[3]18'!O15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'[3]18'!B16</f>
        <v>320</v>
      </c>
      <c r="C14" s="16">
        <f>'[3]18'!C16</f>
        <v>0</v>
      </c>
      <c r="D14" s="16">
        <f>'[3]18'!D16</f>
        <v>0</v>
      </c>
      <c r="E14" s="16">
        <f>'[3]18'!E16</f>
        <v>0</v>
      </c>
      <c r="F14" s="16">
        <f>'[3]18'!F16</f>
        <v>640</v>
      </c>
      <c r="G14" s="16">
        <f>'[3]18'!G16</f>
        <v>0</v>
      </c>
      <c r="H14" s="17">
        <f t="shared" si="27"/>
        <v>960</v>
      </c>
      <c r="I14" s="15">
        <f>'[3]18'!J16</f>
        <v>270</v>
      </c>
      <c r="J14" s="16">
        <f>'[3]18'!K16</f>
        <v>0</v>
      </c>
      <c r="K14" s="16">
        <f>'[3]18'!L16</f>
        <v>0</v>
      </c>
      <c r="L14" s="16">
        <f>'[3]18'!M16</f>
        <v>0</v>
      </c>
      <c r="M14" s="16">
        <f>'[3]18'!N16</f>
        <v>0</v>
      </c>
      <c r="N14" s="16">
        <f>'[3]18'!O16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'[3]18'!B17</f>
        <v>320</v>
      </c>
      <c r="C15" s="16">
        <f>'[3]18'!C17</f>
        <v>0</v>
      </c>
      <c r="D15" s="16">
        <f>'[3]18'!D17</f>
        <v>0</v>
      </c>
      <c r="E15" s="16">
        <f>'[3]18'!E17</f>
        <v>0</v>
      </c>
      <c r="F15" s="16">
        <f>'[3]18'!F17</f>
        <v>640</v>
      </c>
      <c r="G15" s="16">
        <f>'[3]18'!G17</f>
        <v>0</v>
      </c>
      <c r="H15" s="17">
        <f t="shared" si="27"/>
        <v>960</v>
      </c>
      <c r="I15" s="15">
        <f>'[3]18'!J17</f>
        <v>270</v>
      </c>
      <c r="J15" s="16">
        <f>'[3]18'!K17</f>
        <v>0</v>
      </c>
      <c r="K15" s="16">
        <f>'[3]18'!L17</f>
        <v>0</v>
      </c>
      <c r="L15" s="16">
        <f>'[3]18'!M17</f>
        <v>0</v>
      </c>
      <c r="M15" s="16">
        <f>'[3]18'!N17</f>
        <v>0</v>
      </c>
      <c r="N15" s="16">
        <f>'[3]18'!O17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'[3]18'!B18</f>
        <v>320</v>
      </c>
      <c r="C16" s="16">
        <f>'[3]18'!C18</f>
        <v>0</v>
      </c>
      <c r="D16" s="16">
        <f>'[3]18'!D18</f>
        <v>0</v>
      </c>
      <c r="E16" s="16">
        <f>'[3]18'!E18</f>
        <v>0</v>
      </c>
      <c r="F16" s="16">
        <f>'[3]18'!F18</f>
        <v>640</v>
      </c>
      <c r="G16" s="16">
        <f>'[3]18'!G18</f>
        <v>0</v>
      </c>
      <c r="H16" s="17">
        <f t="shared" si="27"/>
        <v>960</v>
      </c>
      <c r="I16" s="15">
        <f>'[3]18'!J18</f>
        <v>270</v>
      </c>
      <c r="J16" s="16">
        <f>'[3]18'!K18</f>
        <v>0</v>
      </c>
      <c r="K16" s="16">
        <f>'[3]18'!L18</f>
        <v>0</v>
      </c>
      <c r="L16" s="16">
        <f>'[3]18'!M18</f>
        <v>0</v>
      </c>
      <c r="M16" s="16">
        <f>'[3]18'!N18</f>
        <v>0</v>
      </c>
      <c r="N16" s="16">
        <f>'[3]18'!O18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'[3]18'!B19</f>
        <v>320</v>
      </c>
      <c r="C17" s="16">
        <f>'[3]18'!C19</f>
        <v>0</v>
      </c>
      <c r="D17" s="16">
        <f>'[3]18'!D19</f>
        <v>0</v>
      </c>
      <c r="E17" s="16">
        <f>'[3]18'!E19</f>
        <v>0</v>
      </c>
      <c r="F17" s="16">
        <f>'[3]18'!F19</f>
        <v>640</v>
      </c>
      <c r="G17" s="16">
        <f>'[3]18'!G19</f>
        <v>0</v>
      </c>
      <c r="H17" s="17">
        <f t="shared" si="27"/>
        <v>960</v>
      </c>
      <c r="I17" s="15">
        <f>'[3]18'!J19</f>
        <v>270</v>
      </c>
      <c r="J17" s="16">
        <f>'[3]18'!K19</f>
        <v>0</v>
      </c>
      <c r="K17" s="16">
        <f>'[3]18'!L19</f>
        <v>0</v>
      </c>
      <c r="L17" s="16">
        <f>'[3]18'!M19</f>
        <v>0</v>
      </c>
      <c r="M17" s="16">
        <f>'[3]18'!N19</f>
        <v>0</v>
      </c>
      <c r="N17" s="16">
        <f>'[3]18'!O19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'[3]18'!B20</f>
        <v>320</v>
      </c>
      <c r="C18" s="16">
        <f>'[3]18'!C20</f>
        <v>0</v>
      </c>
      <c r="D18" s="16">
        <f>'[3]18'!D20</f>
        <v>0</v>
      </c>
      <c r="E18" s="16">
        <f>'[3]18'!E20</f>
        <v>0</v>
      </c>
      <c r="F18" s="16">
        <f>'[3]18'!F20</f>
        <v>640</v>
      </c>
      <c r="G18" s="16">
        <f>'[3]18'!G20</f>
        <v>0</v>
      </c>
      <c r="H18" s="17">
        <f t="shared" si="27"/>
        <v>960</v>
      </c>
      <c r="I18" s="15">
        <f>'[3]18'!J20</f>
        <v>270</v>
      </c>
      <c r="J18" s="16">
        <f>'[3]18'!K20</f>
        <v>0</v>
      </c>
      <c r="K18" s="16">
        <f>'[3]18'!L20</f>
        <v>0</v>
      </c>
      <c r="L18" s="16">
        <f>'[3]18'!M20</f>
        <v>0</v>
      </c>
      <c r="M18" s="16">
        <f>'[3]18'!N20</f>
        <v>0</v>
      </c>
      <c r="N18" s="16">
        <f>'[3]18'!O20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'[3]18'!B21</f>
        <v>320</v>
      </c>
      <c r="C19" s="16">
        <f>'[3]18'!C21</f>
        <v>0</v>
      </c>
      <c r="D19" s="16">
        <f>'[3]18'!D21</f>
        <v>0</v>
      </c>
      <c r="E19" s="16">
        <f>'[3]18'!E21</f>
        <v>0</v>
      </c>
      <c r="F19" s="16">
        <f>'[3]18'!F21</f>
        <v>640</v>
      </c>
      <c r="G19" s="16">
        <f>'[3]18'!G21</f>
        <v>0</v>
      </c>
      <c r="H19" s="17">
        <f t="shared" si="27"/>
        <v>960</v>
      </c>
      <c r="I19" s="15">
        <f>'[3]18'!J21</f>
        <v>270</v>
      </c>
      <c r="J19" s="16">
        <f>'[3]18'!K21</f>
        <v>0</v>
      </c>
      <c r="K19" s="16">
        <f>'[3]18'!L21</f>
        <v>0</v>
      </c>
      <c r="L19" s="16">
        <f>'[3]18'!M21</f>
        <v>0</v>
      </c>
      <c r="M19" s="16">
        <f>'[3]18'!N21</f>
        <v>0</v>
      </c>
      <c r="N19" s="16">
        <f>'[3]18'!O21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'[3]18'!B22</f>
        <v>320</v>
      </c>
      <c r="C20" s="16">
        <f>'[3]18'!C22</f>
        <v>0</v>
      </c>
      <c r="D20" s="16">
        <f>'[3]18'!D22</f>
        <v>0</v>
      </c>
      <c r="E20" s="16">
        <f>'[3]18'!E22</f>
        <v>0</v>
      </c>
      <c r="F20" s="16">
        <f>'[3]18'!F22</f>
        <v>640</v>
      </c>
      <c r="G20" s="16">
        <f>'[3]18'!G22</f>
        <v>0</v>
      </c>
      <c r="H20" s="17">
        <f t="shared" si="27"/>
        <v>960</v>
      </c>
      <c r="I20" s="15">
        <f>'[3]18'!J22</f>
        <v>270</v>
      </c>
      <c r="J20" s="16">
        <f>'[3]18'!K22</f>
        <v>0</v>
      </c>
      <c r="K20" s="16">
        <f>'[3]18'!L22</f>
        <v>0</v>
      </c>
      <c r="L20" s="16">
        <f>'[3]18'!M22</f>
        <v>0</v>
      </c>
      <c r="M20" s="16">
        <f>'[3]18'!N22</f>
        <v>0</v>
      </c>
      <c r="N20" s="16">
        <f>'[3]18'!O22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'[3]18'!B23</f>
        <v>320</v>
      </c>
      <c r="C21" s="16">
        <f>'[3]18'!C23</f>
        <v>0</v>
      </c>
      <c r="D21" s="16">
        <f>'[3]18'!D23</f>
        <v>0</v>
      </c>
      <c r="E21" s="16">
        <f>'[3]18'!E23</f>
        <v>0</v>
      </c>
      <c r="F21" s="16">
        <f>'[3]18'!F23</f>
        <v>640</v>
      </c>
      <c r="G21" s="16">
        <f>'[3]18'!G23</f>
        <v>0</v>
      </c>
      <c r="H21" s="17">
        <f t="shared" si="27"/>
        <v>960</v>
      </c>
      <c r="I21" s="15">
        <f>'[3]18'!J23</f>
        <v>270</v>
      </c>
      <c r="J21" s="16">
        <f>'[3]18'!K23</f>
        <v>0</v>
      </c>
      <c r="K21" s="16">
        <f>'[3]18'!L23</f>
        <v>0</v>
      </c>
      <c r="L21" s="16">
        <f>'[3]18'!M23</f>
        <v>0</v>
      </c>
      <c r="M21" s="16">
        <f>'[3]18'!N23</f>
        <v>0</v>
      </c>
      <c r="N21" s="16">
        <f>'[3]18'!O23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'[3]18'!B24</f>
        <v>320</v>
      </c>
      <c r="C22" s="16">
        <f>'[3]18'!C24</f>
        <v>0</v>
      </c>
      <c r="D22" s="16">
        <f>'[3]18'!D24</f>
        <v>0</v>
      </c>
      <c r="E22" s="16">
        <f>'[3]18'!E24</f>
        <v>0</v>
      </c>
      <c r="F22" s="16">
        <f>'[3]18'!F24</f>
        <v>640</v>
      </c>
      <c r="G22" s="16">
        <f>'[3]18'!G24</f>
        <v>0</v>
      </c>
      <c r="H22" s="17">
        <f t="shared" si="27"/>
        <v>960</v>
      </c>
      <c r="I22" s="15">
        <f>'[3]18'!J24</f>
        <v>270</v>
      </c>
      <c r="J22" s="16">
        <f>'[3]18'!K24</f>
        <v>0</v>
      </c>
      <c r="K22" s="16">
        <f>'[3]18'!L24</f>
        <v>0</v>
      </c>
      <c r="L22" s="16">
        <f>'[3]18'!M24</f>
        <v>0</v>
      </c>
      <c r="M22" s="16">
        <f>'[3]18'!N24</f>
        <v>0</v>
      </c>
      <c r="N22" s="16">
        <f>'[3]18'!O24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'[3]18'!B25</f>
        <v>320</v>
      </c>
      <c r="C23" s="16">
        <f>'[3]18'!C25</f>
        <v>0</v>
      </c>
      <c r="D23" s="16">
        <f>'[3]18'!D25</f>
        <v>0</v>
      </c>
      <c r="E23" s="16">
        <f>'[3]18'!E25</f>
        <v>0</v>
      </c>
      <c r="F23" s="16">
        <f>'[3]18'!F25</f>
        <v>640</v>
      </c>
      <c r="G23" s="16">
        <f>'[3]18'!G25</f>
        <v>0</v>
      </c>
      <c r="H23" s="17">
        <f t="shared" si="27"/>
        <v>960</v>
      </c>
      <c r="I23" s="15">
        <f>'[3]18'!J25</f>
        <v>270</v>
      </c>
      <c r="J23" s="16">
        <f>'[3]18'!K25</f>
        <v>0</v>
      </c>
      <c r="K23" s="16">
        <f>'[3]18'!L25</f>
        <v>0</v>
      </c>
      <c r="L23" s="16">
        <f>'[3]18'!M25</f>
        <v>0</v>
      </c>
      <c r="M23" s="16">
        <f>'[3]18'!N25</f>
        <v>0</v>
      </c>
      <c r="N23" s="16">
        <f>'[3]18'!O25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'[3]18'!B26</f>
        <v>320</v>
      </c>
      <c r="C24" s="16">
        <f>'[3]18'!C26</f>
        <v>0</v>
      </c>
      <c r="D24" s="16">
        <f>'[3]18'!D26</f>
        <v>0</v>
      </c>
      <c r="E24" s="16">
        <f>'[3]18'!E26</f>
        <v>0</v>
      </c>
      <c r="F24" s="16">
        <f>'[3]18'!F26</f>
        <v>640</v>
      </c>
      <c r="G24" s="16">
        <f>'[3]18'!G26</f>
        <v>0</v>
      </c>
      <c r="H24" s="17">
        <f t="shared" si="27"/>
        <v>960</v>
      </c>
      <c r="I24" s="15">
        <f>'[3]18'!J26</f>
        <v>270</v>
      </c>
      <c r="J24" s="16">
        <f>'[3]18'!K26</f>
        <v>0</v>
      </c>
      <c r="K24" s="16">
        <f>'[3]18'!L26</f>
        <v>0</v>
      </c>
      <c r="L24" s="16">
        <f>'[3]18'!M26</f>
        <v>0</v>
      </c>
      <c r="M24" s="16">
        <f>'[3]18'!N26</f>
        <v>0</v>
      </c>
      <c r="N24" s="16">
        <f>'[3]18'!O26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'[3]18'!B27</f>
        <v>320</v>
      </c>
      <c r="C25" s="16">
        <f>'[3]18'!C27</f>
        <v>0</v>
      </c>
      <c r="D25" s="16">
        <f>'[3]18'!D27</f>
        <v>0</v>
      </c>
      <c r="E25" s="16">
        <f>'[3]18'!E27</f>
        <v>0</v>
      </c>
      <c r="F25" s="16">
        <f>'[3]18'!F27</f>
        <v>640</v>
      </c>
      <c r="G25" s="16">
        <f>'[3]18'!G27</f>
        <v>0</v>
      </c>
      <c r="H25" s="17">
        <f t="shared" si="27"/>
        <v>960</v>
      </c>
      <c r="I25" s="15">
        <f>'[3]18'!J27</f>
        <v>270</v>
      </c>
      <c r="J25" s="16">
        <f>'[3]18'!K27</f>
        <v>0</v>
      </c>
      <c r="K25" s="16">
        <f>'[3]18'!L27</f>
        <v>0</v>
      </c>
      <c r="L25" s="16">
        <f>'[3]18'!M27</f>
        <v>0</v>
      </c>
      <c r="M25" s="16">
        <f>'[3]18'!N27</f>
        <v>0</v>
      </c>
      <c r="N25" s="16">
        <f>'[3]18'!O27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'[3]18'!B28</f>
        <v>320</v>
      </c>
      <c r="C26" s="16">
        <f>'[3]18'!C28</f>
        <v>0</v>
      </c>
      <c r="D26" s="16">
        <f>'[3]18'!D28</f>
        <v>0</v>
      </c>
      <c r="E26" s="16">
        <f>'[3]18'!E28</f>
        <v>0</v>
      </c>
      <c r="F26" s="16">
        <f>'[3]18'!F28</f>
        <v>640</v>
      </c>
      <c r="G26" s="16">
        <f>'[3]18'!G28</f>
        <v>0</v>
      </c>
      <c r="H26" s="17">
        <f t="shared" si="27"/>
        <v>960</v>
      </c>
      <c r="I26" s="15">
        <f>'[3]18'!J28</f>
        <v>270</v>
      </c>
      <c r="J26" s="16">
        <f>'[3]18'!K28</f>
        <v>0</v>
      </c>
      <c r="K26" s="16">
        <f>'[3]18'!L28</f>
        <v>0</v>
      </c>
      <c r="L26" s="16">
        <f>'[3]18'!M28</f>
        <v>0</v>
      </c>
      <c r="M26" s="16">
        <f>'[3]18'!N28</f>
        <v>0</v>
      </c>
      <c r="N26" s="16">
        <f>'[3]18'!O28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'[3]18'!B29</f>
        <v>320</v>
      </c>
      <c r="C27" s="16">
        <f>'[3]18'!C29</f>
        <v>0</v>
      </c>
      <c r="D27" s="16">
        <f>'[3]18'!D29</f>
        <v>0</v>
      </c>
      <c r="E27" s="16">
        <f>'[3]18'!E29</f>
        <v>0</v>
      </c>
      <c r="F27" s="16">
        <f>'[3]18'!F29</f>
        <v>640</v>
      </c>
      <c r="G27" s="16">
        <f>'[3]18'!G29</f>
        <v>0</v>
      </c>
      <c r="H27" s="17">
        <f t="shared" si="27"/>
        <v>960</v>
      </c>
      <c r="I27" s="15">
        <f>'[3]18'!J29</f>
        <v>270</v>
      </c>
      <c r="J27" s="16">
        <f>'[3]18'!K29</f>
        <v>0</v>
      </c>
      <c r="K27" s="16">
        <f>'[3]18'!L29</f>
        <v>0</v>
      </c>
      <c r="L27" s="16">
        <f>'[3]18'!M29</f>
        <v>0</v>
      </c>
      <c r="M27" s="16">
        <f>'[3]18'!N29</f>
        <v>0</v>
      </c>
      <c r="N27" s="16">
        <f>'[3]18'!O29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26.99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26.99</v>
      </c>
      <c r="AE27" s="8">
        <f t="shared" si="11"/>
        <v>26.99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26.99</v>
      </c>
      <c r="AL27" s="8">
        <f t="shared" si="31"/>
        <v>216.01999999999998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216.01999999999998</v>
      </c>
      <c r="AT27" s="8">
        <v>26.99</v>
      </c>
      <c r="AU27" s="8">
        <v>26.99</v>
      </c>
      <c r="AW27" s="207">
        <v>26.99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26.99</v>
      </c>
      <c r="BD27" s="207">
        <v>26.99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26.99</v>
      </c>
      <c r="BL27" s="8">
        <f t="shared" si="21"/>
        <v>26.99</v>
      </c>
      <c r="BM27" s="8">
        <f t="shared" si="22"/>
        <v>26.99</v>
      </c>
      <c r="BN27" s="8">
        <f t="shared" si="23"/>
        <v>26.99</v>
      </c>
      <c r="BO27" s="8">
        <f t="shared" si="24"/>
        <v>26.99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'[3]18'!B30</f>
        <v>320</v>
      </c>
      <c r="C28" s="16">
        <f>'[3]18'!C30</f>
        <v>0</v>
      </c>
      <c r="D28" s="16">
        <f>'[3]18'!D30</f>
        <v>0</v>
      </c>
      <c r="E28" s="16">
        <f>'[3]18'!E30</f>
        <v>0</v>
      </c>
      <c r="F28" s="16">
        <f>'[3]18'!F30</f>
        <v>640</v>
      </c>
      <c r="G28" s="16">
        <f>'[3]18'!G30</f>
        <v>0</v>
      </c>
      <c r="H28" s="17">
        <f t="shared" si="27"/>
        <v>960</v>
      </c>
      <c r="I28" s="15">
        <f>'[3]18'!J30</f>
        <v>270</v>
      </c>
      <c r="J28" s="16">
        <f>'[3]18'!K30</f>
        <v>0</v>
      </c>
      <c r="K28" s="16">
        <f>'[3]18'!L30</f>
        <v>0</v>
      </c>
      <c r="L28" s="16">
        <f>'[3]18'!M30</f>
        <v>0</v>
      </c>
      <c r="M28" s="16">
        <f>'[3]18'!N30</f>
        <v>0</v>
      </c>
      <c r="N28" s="16">
        <f>'[3]18'!O30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25.57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25.57</v>
      </c>
      <c r="AE28" s="8">
        <f t="shared" si="11"/>
        <v>25.57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25.57</v>
      </c>
      <c r="AL28" s="8">
        <f t="shared" si="31"/>
        <v>218.86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218.86</v>
      </c>
      <c r="AT28" s="8">
        <v>25.57</v>
      </c>
      <c r="AU28" s="8">
        <v>25.57</v>
      </c>
      <c r="AW28" s="207">
        <v>25.57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25.57</v>
      </c>
      <c r="BD28" s="207">
        <v>25.57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25.57</v>
      </c>
      <c r="BL28" s="8">
        <f t="shared" si="21"/>
        <v>25.57</v>
      </c>
      <c r="BM28" s="8">
        <f t="shared" si="22"/>
        <v>25.57</v>
      </c>
      <c r="BN28" s="8">
        <f t="shared" si="23"/>
        <v>25.57</v>
      </c>
      <c r="BO28" s="8">
        <f t="shared" si="24"/>
        <v>25.57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'[3]18'!B31</f>
        <v>320</v>
      </c>
      <c r="C29" s="16">
        <f>'[3]18'!C31</f>
        <v>0</v>
      </c>
      <c r="D29" s="16">
        <f>'[3]18'!D31</f>
        <v>0</v>
      </c>
      <c r="E29" s="16">
        <f>'[3]18'!E31</f>
        <v>0</v>
      </c>
      <c r="F29" s="16">
        <f>'[3]18'!F31</f>
        <v>640</v>
      </c>
      <c r="G29" s="16">
        <f>'[3]18'!G31</f>
        <v>0</v>
      </c>
      <c r="H29" s="17">
        <f t="shared" si="27"/>
        <v>960</v>
      </c>
      <c r="I29" s="15">
        <f>'[3]18'!J31</f>
        <v>270</v>
      </c>
      <c r="J29" s="16">
        <f>'[3]18'!K31</f>
        <v>0</v>
      </c>
      <c r="K29" s="16">
        <f>'[3]18'!L31</f>
        <v>0</v>
      </c>
      <c r="L29" s="16">
        <f>'[3]18'!M31</f>
        <v>0</v>
      </c>
      <c r="M29" s="16">
        <f>'[3]18'!N31</f>
        <v>0</v>
      </c>
      <c r="N29" s="16">
        <f>'[3]18'!O31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16.39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16.39</v>
      </c>
      <c r="AE29" s="8">
        <f t="shared" si="11"/>
        <v>16.39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16.39</v>
      </c>
      <c r="AL29" s="8">
        <f t="shared" si="31"/>
        <v>237.22000000000003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237.22000000000003</v>
      </c>
      <c r="AT29" s="8">
        <v>16.39</v>
      </c>
      <c r="AU29" s="8">
        <v>16.39</v>
      </c>
      <c r="AW29" s="207">
        <v>16.39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16.39</v>
      </c>
      <c r="BD29" s="207">
        <v>16.39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16.39</v>
      </c>
      <c r="BL29" s="8">
        <f t="shared" si="21"/>
        <v>16.39</v>
      </c>
      <c r="BM29" s="8">
        <f t="shared" si="22"/>
        <v>16.39</v>
      </c>
      <c r="BN29" s="8">
        <f t="shared" si="23"/>
        <v>16.39</v>
      </c>
      <c r="BO29" s="8">
        <f t="shared" si="24"/>
        <v>16.39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'[3]18'!B32</f>
        <v>320</v>
      </c>
      <c r="C30" s="16">
        <f>'[3]18'!C32</f>
        <v>0</v>
      </c>
      <c r="D30" s="16">
        <f>'[3]18'!D32</f>
        <v>0</v>
      </c>
      <c r="E30" s="16">
        <f>'[3]18'!E32</f>
        <v>0</v>
      </c>
      <c r="F30" s="16">
        <f>'[3]18'!F32</f>
        <v>640</v>
      </c>
      <c r="G30" s="16">
        <f>'[3]18'!G32</f>
        <v>0</v>
      </c>
      <c r="H30" s="17">
        <f t="shared" si="27"/>
        <v>960</v>
      </c>
      <c r="I30" s="15">
        <f>'[3]18'!J32</f>
        <v>270</v>
      </c>
      <c r="J30" s="16">
        <f>'[3]18'!K32</f>
        <v>0</v>
      </c>
      <c r="K30" s="16">
        <f>'[3]18'!L32</f>
        <v>0</v>
      </c>
      <c r="L30" s="16">
        <f>'[3]18'!M32</f>
        <v>0</v>
      </c>
      <c r="M30" s="16">
        <f>'[3]18'!N32</f>
        <v>0</v>
      </c>
      <c r="N30" s="16">
        <f>'[3]18'!O32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16.39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16.39</v>
      </c>
      <c r="AE30" s="8">
        <f t="shared" si="11"/>
        <v>16.39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16.39</v>
      </c>
      <c r="AL30" s="8">
        <f t="shared" si="31"/>
        <v>237.22000000000003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237.22000000000003</v>
      </c>
      <c r="AT30" s="8">
        <v>16.39</v>
      </c>
      <c r="AU30" s="8">
        <v>16.39</v>
      </c>
      <c r="AW30" s="207">
        <v>16.39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16.39</v>
      </c>
      <c r="BD30" s="207">
        <v>16.39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16.39</v>
      </c>
      <c r="BL30" s="8">
        <f t="shared" si="21"/>
        <v>16.39</v>
      </c>
      <c r="BM30" s="8">
        <f t="shared" si="22"/>
        <v>16.39</v>
      </c>
      <c r="BN30" s="8">
        <f t="shared" si="23"/>
        <v>16.39</v>
      </c>
      <c r="BO30" s="8">
        <f t="shared" si="24"/>
        <v>16.39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'[3]18'!B33</f>
        <v>320</v>
      </c>
      <c r="C31" s="16">
        <f>'[3]18'!C33</f>
        <v>0</v>
      </c>
      <c r="D31" s="16">
        <f>'[3]18'!D33</f>
        <v>0</v>
      </c>
      <c r="E31" s="16">
        <f>'[3]18'!E33</f>
        <v>0</v>
      </c>
      <c r="F31" s="16">
        <f>'[3]18'!F33</f>
        <v>640</v>
      </c>
      <c r="G31" s="16">
        <f>'[3]18'!G33</f>
        <v>0</v>
      </c>
      <c r="H31" s="17">
        <f t="shared" si="27"/>
        <v>960</v>
      </c>
      <c r="I31" s="15">
        <f>'[3]18'!J33</f>
        <v>270</v>
      </c>
      <c r="J31" s="16">
        <f>'[3]18'!K33</f>
        <v>0</v>
      </c>
      <c r="K31" s="16">
        <f>'[3]18'!L33</f>
        <v>0</v>
      </c>
      <c r="L31" s="16">
        <f>'[3]18'!M33</f>
        <v>0</v>
      </c>
      <c r="M31" s="16">
        <f>'[3]18'!N33</f>
        <v>0</v>
      </c>
      <c r="N31" s="16">
        <f>'[3]18'!O33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16.39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16.39</v>
      </c>
      <c r="AE31" s="8">
        <f t="shared" si="11"/>
        <v>16.39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16.39</v>
      </c>
      <c r="AL31" s="8">
        <f t="shared" si="31"/>
        <v>237.22000000000003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237.22000000000003</v>
      </c>
      <c r="AT31" s="8">
        <v>16.39</v>
      </c>
      <c r="AU31" s="8">
        <v>16.39</v>
      </c>
      <c r="AW31" s="207">
        <v>16.39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16.39</v>
      </c>
      <c r="BD31" s="207">
        <v>16.39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16.39</v>
      </c>
      <c r="BL31" s="8">
        <f t="shared" si="21"/>
        <v>16.39</v>
      </c>
      <c r="BM31" s="8">
        <f t="shared" si="22"/>
        <v>16.39</v>
      </c>
      <c r="BN31" s="8">
        <f t="shared" si="23"/>
        <v>16.39</v>
      </c>
      <c r="BO31" s="8">
        <f t="shared" si="24"/>
        <v>16.39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'[3]18'!B34</f>
        <v>320</v>
      </c>
      <c r="C32" s="16">
        <f>'[3]18'!C34</f>
        <v>0</v>
      </c>
      <c r="D32" s="16">
        <f>'[3]18'!D34</f>
        <v>0</v>
      </c>
      <c r="E32" s="16">
        <f>'[3]18'!E34</f>
        <v>0</v>
      </c>
      <c r="F32" s="16">
        <f>'[3]18'!F34</f>
        <v>640</v>
      </c>
      <c r="G32" s="16">
        <f>'[3]18'!G34</f>
        <v>0</v>
      </c>
      <c r="H32" s="17">
        <f t="shared" si="27"/>
        <v>960</v>
      </c>
      <c r="I32" s="15">
        <f>'[3]18'!J34</f>
        <v>270</v>
      </c>
      <c r="J32" s="16">
        <f>'[3]18'!K34</f>
        <v>0</v>
      </c>
      <c r="K32" s="16">
        <f>'[3]18'!L34</f>
        <v>0</v>
      </c>
      <c r="L32" s="16">
        <f>'[3]18'!M34</f>
        <v>0</v>
      </c>
      <c r="M32" s="16">
        <f>'[3]18'!N34</f>
        <v>0</v>
      </c>
      <c r="N32" s="16">
        <f>'[3]18'!O34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16.39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16.39</v>
      </c>
      <c r="AE32" s="8">
        <f t="shared" si="11"/>
        <v>16.39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16.39</v>
      </c>
      <c r="AL32" s="8">
        <f t="shared" si="31"/>
        <v>237.22000000000003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237.22000000000003</v>
      </c>
      <c r="AT32" s="8">
        <v>16.39</v>
      </c>
      <c r="AU32" s="8">
        <v>16.39</v>
      </c>
      <c r="AW32" s="207">
        <v>16.39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16.39</v>
      </c>
      <c r="BD32" s="207">
        <v>16.39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16.39</v>
      </c>
      <c r="BL32" s="8">
        <f t="shared" si="21"/>
        <v>16.39</v>
      </c>
      <c r="BM32" s="8">
        <f t="shared" si="22"/>
        <v>16.39</v>
      </c>
      <c r="BN32" s="8">
        <f t="shared" si="23"/>
        <v>16.39</v>
      </c>
      <c r="BO32" s="8">
        <f t="shared" si="24"/>
        <v>16.39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'[3]18'!B35</f>
        <v>320</v>
      </c>
      <c r="C33" s="16">
        <f>'[3]18'!C35</f>
        <v>0</v>
      </c>
      <c r="D33" s="16">
        <f>'[3]18'!D35</f>
        <v>0</v>
      </c>
      <c r="E33" s="16">
        <f>'[3]18'!E35</f>
        <v>0</v>
      </c>
      <c r="F33" s="16">
        <f>'[3]18'!F35</f>
        <v>640</v>
      </c>
      <c r="G33" s="16">
        <f>'[3]18'!G35</f>
        <v>0</v>
      </c>
      <c r="H33" s="17">
        <f t="shared" si="27"/>
        <v>960</v>
      </c>
      <c r="I33" s="15">
        <f>'[3]18'!J35</f>
        <v>270</v>
      </c>
      <c r="J33" s="16">
        <f>'[3]18'!K35</f>
        <v>0</v>
      </c>
      <c r="K33" s="16">
        <f>'[3]18'!L35</f>
        <v>0</v>
      </c>
      <c r="L33" s="16">
        <f>'[3]18'!M35</f>
        <v>0</v>
      </c>
      <c r="M33" s="16">
        <f>'[3]18'!N35</f>
        <v>0</v>
      </c>
      <c r="N33" s="16">
        <f>'[3]18'!O35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16.39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16.39</v>
      </c>
      <c r="AE33" s="8">
        <f t="shared" si="11"/>
        <v>16.39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16.39</v>
      </c>
      <c r="AL33" s="8">
        <f t="shared" si="31"/>
        <v>237.22000000000003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237.22000000000003</v>
      </c>
      <c r="AT33" s="8">
        <v>16.39</v>
      </c>
      <c r="AU33" s="8">
        <v>16.39</v>
      </c>
      <c r="AW33" s="207">
        <v>16.39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16.39</v>
      </c>
      <c r="BD33" s="207">
        <v>16.39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16.39</v>
      </c>
      <c r="BL33" s="8">
        <f t="shared" si="21"/>
        <v>16.39</v>
      </c>
      <c r="BM33" s="8">
        <f t="shared" si="22"/>
        <v>16.39</v>
      </c>
      <c r="BN33" s="8">
        <f t="shared" si="23"/>
        <v>16.39</v>
      </c>
      <c r="BO33" s="8">
        <f t="shared" si="24"/>
        <v>16.39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'[3]18'!B36</f>
        <v>320</v>
      </c>
      <c r="C34" s="16">
        <f>'[3]18'!C36</f>
        <v>0</v>
      </c>
      <c r="D34" s="16">
        <f>'[3]18'!D36</f>
        <v>0</v>
      </c>
      <c r="E34" s="16">
        <f>'[3]18'!E36</f>
        <v>0</v>
      </c>
      <c r="F34" s="16">
        <f>'[3]18'!F36</f>
        <v>640</v>
      </c>
      <c r="G34" s="16">
        <f>'[3]18'!G36</f>
        <v>0</v>
      </c>
      <c r="H34" s="17">
        <f t="shared" si="27"/>
        <v>960</v>
      </c>
      <c r="I34" s="15">
        <f>'[3]18'!J36</f>
        <v>270</v>
      </c>
      <c r="J34" s="16">
        <f>'[3]18'!K36</f>
        <v>0</v>
      </c>
      <c r="K34" s="16">
        <f>'[3]18'!L36</f>
        <v>0</v>
      </c>
      <c r="L34" s="16">
        <f>'[3]18'!M36</f>
        <v>0</v>
      </c>
      <c r="M34" s="16">
        <f>'[3]18'!N36</f>
        <v>0</v>
      </c>
      <c r="N34" s="16">
        <f>'[3]18'!O36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16.39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16.39</v>
      </c>
      <c r="AE34" s="8">
        <f t="shared" si="11"/>
        <v>16.39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16.39</v>
      </c>
      <c r="AL34" s="8">
        <f t="shared" si="31"/>
        <v>237.22000000000003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237.22000000000003</v>
      </c>
      <c r="AT34" s="8">
        <v>16.39</v>
      </c>
      <c r="AU34" s="8">
        <v>16.39</v>
      </c>
      <c r="AW34" s="207">
        <v>16.39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16.39</v>
      </c>
      <c r="BD34" s="207">
        <v>16.39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16.39</v>
      </c>
      <c r="BL34" s="8">
        <f t="shared" si="21"/>
        <v>16.39</v>
      </c>
      <c r="BM34" s="8">
        <f t="shared" si="22"/>
        <v>16.39</v>
      </c>
      <c r="BN34" s="8">
        <f t="shared" si="23"/>
        <v>16.39</v>
      </c>
      <c r="BO34" s="8">
        <f t="shared" si="24"/>
        <v>16.39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'[3]18'!B37</f>
        <v>320</v>
      </c>
      <c r="C35" s="16">
        <f>'[3]18'!C37</f>
        <v>0</v>
      </c>
      <c r="D35" s="16">
        <f>'[3]18'!D37</f>
        <v>0</v>
      </c>
      <c r="E35" s="16">
        <f>'[3]18'!E37</f>
        <v>0</v>
      </c>
      <c r="F35" s="16">
        <f>'[3]18'!F37</f>
        <v>640</v>
      </c>
      <c r="G35" s="16">
        <f>'[3]18'!G37</f>
        <v>0</v>
      </c>
      <c r="H35" s="17">
        <f t="shared" si="27"/>
        <v>960</v>
      </c>
      <c r="I35" s="15">
        <f>'[3]18'!J37</f>
        <v>270</v>
      </c>
      <c r="J35" s="16">
        <f>'[3]18'!K37</f>
        <v>0</v>
      </c>
      <c r="K35" s="16">
        <f>'[3]18'!L37</f>
        <v>0</v>
      </c>
      <c r="L35" s="16">
        <f>'[3]18'!M37</f>
        <v>0</v>
      </c>
      <c r="M35" s="16">
        <f>'[3]18'!N37</f>
        <v>0</v>
      </c>
      <c r="N35" s="16">
        <f>'[3]18'!O37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16.39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16.39</v>
      </c>
      <c r="AE35" s="8">
        <f t="shared" si="11"/>
        <v>16.39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16.39</v>
      </c>
      <c r="AL35" s="8">
        <f t="shared" si="31"/>
        <v>237.22000000000003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237.22000000000003</v>
      </c>
      <c r="AT35" s="8">
        <v>16.39</v>
      </c>
      <c r="AU35" s="8">
        <v>16.39</v>
      </c>
      <c r="AW35" s="207">
        <v>16.39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16.39</v>
      </c>
      <c r="BD35" s="207">
        <v>16.39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16.39</v>
      </c>
      <c r="BL35" s="8">
        <f t="shared" si="21"/>
        <v>16.39</v>
      </c>
      <c r="BM35" s="8">
        <f t="shared" si="22"/>
        <v>16.39</v>
      </c>
      <c r="BN35" s="8">
        <f t="shared" si="23"/>
        <v>16.39</v>
      </c>
      <c r="BO35" s="8">
        <f t="shared" si="24"/>
        <v>16.39</v>
      </c>
      <c r="BP35" s="182">
        <f t="shared" si="25"/>
        <v>0</v>
      </c>
      <c r="BQ35" s="182">
        <f t="shared" si="26"/>
        <v>0</v>
      </c>
    </row>
    <row r="36" spans="1:69">
      <c r="A36" s="8" t="s">
        <v>78</v>
      </c>
      <c r="B36" s="15">
        <f>'[3]18'!B38</f>
        <v>320</v>
      </c>
      <c r="C36" s="16">
        <f>'[3]18'!C38</f>
        <v>0</v>
      </c>
      <c r="D36" s="16">
        <f>'[3]18'!D38</f>
        <v>0</v>
      </c>
      <c r="E36" s="16">
        <f>'[3]18'!E38</f>
        <v>0</v>
      </c>
      <c r="F36" s="16">
        <f>'[3]18'!F38</f>
        <v>640</v>
      </c>
      <c r="G36" s="16">
        <f>'[3]18'!G38</f>
        <v>0</v>
      </c>
      <c r="H36" s="17">
        <f t="shared" si="27"/>
        <v>960</v>
      </c>
      <c r="I36" s="15">
        <f>'[3]18'!J38</f>
        <v>270</v>
      </c>
      <c r="J36" s="16">
        <f>'[3]18'!K38</f>
        <v>0</v>
      </c>
      <c r="K36" s="16">
        <f>'[3]18'!L38</f>
        <v>0</v>
      </c>
      <c r="L36" s="16">
        <f>'[3]18'!M38</f>
        <v>0</v>
      </c>
      <c r="M36" s="16">
        <f>'[3]18'!N38</f>
        <v>0</v>
      </c>
      <c r="N36" s="16">
        <f>'[3]18'!O38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16.39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16.39</v>
      </c>
      <c r="AE36" s="8">
        <f t="shared" si="11"/>
        <v>16.39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16.39</v>
      </c>
      <c r="AL36" s="8">
        <f t="shared" si="31"/>
        <v>237.22000000000003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237.22000000000003</v>
      </c>
      <c r="AT36" s="8">
        <v>16.39</v>
      </c>
      <c r="AU36" s="8">
        <v>16.39</v>
      </c>
      <c r="AW36" s="207">
        <v>16.39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16.39</v>
      </c>
      <c r="BD36" s="207">
        <v>16.39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16.39</v>
      </c>
      <c r="BL36" s="8">
        <f t="shared" si="21"/>
        <v>16.39</v>
      </c>
      <c r="BM36" s="8">
        <f t="shared" si="22"/>
        <v>16.39</v>
      </c>
      <c r="BN36" s="8">
        <f t="shared" si="23"/>
        <v>16.39</v>
      </c>
      <c r="BO36" s="8">
        <f t="shared" si="24"/>
        <v>16.39</v>
      </c>
      <c r="BP36" s="182">
        <f t="shared" si="25"/>
        <v>0</v>
      </c>
      <c r="BQ36" s="182">
        <f t="shared" si="26"/>
        <v>0</v>
      </c>
    </row>
    <row r="37" spans="1:69">
      <c r="A37" s="8" t="s">
        <v>79</v>
      </c>
      <c r="B37" s="15">
        <f>'[3]18'!B39</f>
        <v>320</v>
      </c>
      <c r="C37" s="16">
        <f>'[3]18'!C39</f>
        <v>0</v>
      </c>
      <c r="D37" s="16">
        <f>'[3]18'!D39</f>
        <v>0</v>
      </c>
      <c r="E37" s="16">
        <f>'[3]18'!E39</f>
        <v>0</v>
      </c>
      <c r="F37" s="16">
        <f>'[3]18'!F39</f>
        <v>640</v>
      </c>
      <c r="G37" s="16">
        <f>'[3]18'!G39</f>
        <v>0</v>
      </c>
      <c r="H37" s="17">
        <f t="shared" si="27"/>
        <v>960</v>
      </c>
      <c r="I37" s="15">
        <f>'[3]18'!J39</f>
        <v>270</v>
      </c>
      <c r="J37" s="16">
        <f>'[3]18'!K39</f>
        <v>0</v>
      </c>
      <c r="K37" s="16">
        <f>'[3]18'!L39</f>
        <v>0</v>
      </c>
      <c r="L37" s="16">
        <f>'[3]18'!M39</f>
        <v>0</v>
      </c>
      <c r="M37" s="16">
        <f>'[3]18'!N39</f>
        <v>0</v>
      </c>
      <c r="N37" s="16">
        <f>'[3]18'!O39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25.57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25.57</v>
      </c>
      <c r="AE37" s="8">
        <f t="shared" si="11"/>
        <v>25.57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25.57</v>
      </c>
      <c r="AL37" s="8">
        <f t="shared" si="31"/>
        <v>218.86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218.86</v>
      </c>
      <c r="AT37" s="8">
        <v>25.57</v>
      </c>
      <c r="AU37" s="8">
        <v>25.57</v>
      </c>
      <c r="AW37" s="207">
        <v>25.57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25.57</v>
      </c>
      <c r="BD37" s="207">
        <v>25.57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25.57</v>
      </c>
      <c r="BL37" s="8">
        <f t="shared" si="21"/>
        <v>25.57</v>
      </c>
      <c r="BM37" s="8">
        <f t="shared" si="22"/>
        <v>25.57</v>
      </c>
      <c r="BN37" s="8">
        <f t="shared" si="23"/>
        <v>25.57</v>
      </c>
      <c r="BO37" s="8">
        <f t="shared" si="24"/>
        <v>25.57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'[3]18'!B40</f>
        <v>320</v>
      </c>
      <c r="C38" s="16">
        <f>'[3]18'!C40</f>
        <v>0</v>
      </c>
      <c r="D38" s="16">
        <f>'[3]18'!D40</f>
        <v>0</v>
      </c>
      <c r="E38" s="16">
        <f>'[3]18'!E40</f>
        <v>0</v>
      </c>
      <c r="F38" s="16">
        <f>'[3]18'!F40</f>
        <v>640</v>
      </c>
      <c r="G38" s="16">
        <f>'[3]18'!G40</f>
        <v>0</v>
      </c>
      <c r="H38" s="17">
        <f t="shared" si="27"/>
        <v>960</v>
      </c>
      <c r="I38" s="15">
        <f>'[3]18'!J40</f>
        <v>270</v>
      </c>
      <c r="J38" s="16">
        <f>'[3]18'!K40</f>
        <v>0</v>
      </c>
      <c r="K38" s="16">
        <f>'[3]18'!L40</f>
        <v>0</v>
      </c>
      <c r="L38" s="16">
        <f>'[3]18'!M40</f>
        <v>0</v>
      </c>
      <c r="M38" s="16">
        <f>'[3]18'!N40</f>
        <v>0</v>
      </c>
      <c r="N38" s="16">
        <f>'[3]18'!O40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25.57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25.57</v>
      </c>
      <c r="AE38" s="8">
        <f t="shared" si="11"/>
        <v>25.57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25.57</v>
      </c>
      <c r="AL38" s="8">
        <f t="shared" si="31"/>
        <v>218.86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218.86</v>
      </c>
      <c r="AT38" s="8">
        <v>25.57</v>
      </c>
      <c r="AU38" s="8">
        <v>25.57</v>
      </c>
      <c r="AW38" s="207">
        <v>25.57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25.57</v>
      </c>
      <c r="BD38" s="207">
        <v>25.57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25.57</v>
      </c>
      <c r="BL38" s="8">
        <f t="shared" si="21"/>
        <v>25.57</v>
      </c>
      <c r="BM38" s="8">
        <f t="shared" si="22"/>
        <v>25.57</v>
      </c>
      <c r="BN38" s="8">
        <f t="shared" si="23"/>
        <v>25.57</v>
      </c>
      <c r="BO38" s="8">
        <f t="shared" si="24"/>
        <v>25.57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'[3]18'!B41</f>
        <v>320</v>
      </c>
      <c r="C39" s="16">
        <f>'[3]18'!C41</f>
        <v>0</v>
      </c>
      <c r="D39" s="16">
        <f>'[3]18'!D41</f>
        <v>0</v>
      </c>
      <c r="E39" s="16">
        <f>'[3]18'!E41</f>
        <v>0</v>
      </c>
      <c r="F39" s="16">
        <f>'[3]18'!F41</f>
        <v>640</v>
      </c>
      <c r="G39" s="16">
        <f>'[3]18'!G41</f>
        <v>0</v>
      </c>
      <c r="H39" s="17">
        <f t="shared" si="27"/>
        <v>960</v>
      </c>
      <c r="I39" s="15">
        <f>'[3]18'!J41</f>
        <v>270</v>
      </c>
      <c r="J39" s="16">
        <f>'[3]18'!K41</f>
        <v>0</v>
      </c>
      <c r="K39" s="16">
        <f>'[3]18'!L41</f>
        <v>0</v>
      </c>
      <c r="L39" s="16">
        <f>'[3]18'!M41</f>
        <v>0</v>
      </c>
      <c r="M39" s="16">
        <f>'[3]18'!N41</f>
        <v>0</v>
      </c>
      <c r="N39" s="16">
        <f>'[3]18'!O41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25.57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25.57</v>
      </c>
      <c r="AE39" s="8">
        <f t="shared" si="11"/>
        <v>25.57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25.57</v>
      </c>
      <c r="AL39" s="8">
        <f t="shared" si="31"/>
        <v>218.86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218.86</v>
      </c>
      <c r="AT39" s="8">
        <v>25.57</v>
      </c>
      <c r="AU39" s="8">
        <v>25.57</v>
      </c>
      <c r="AW39" s="207">
        <v>25.57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25.57</v>
      </c>
      <c r="BD39" s="207">
        <v>25.57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25.57</v>
      </c>
      <c r="BL39" s="8">
        <f t="shared" si="21"/>
        <v>25.57</v>
      </c>
      <c r="BM39" s="8">
        <f t="shared" si="22"/>
        <v>25.57</v>
      </c>
      <c r="BN39" s="8">
        <f t="shared" si="23"/>
        <v>25.57</v>
      </c>
      <c r="BO39" s="8">
        <f t="shared" si="24"/>
        <v>25.57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'[3]18'!B42</f>
        <v>320</v>
      </c>
      <c r="C40" s="16">
        <f>'[3]18'!C42</f>
        <v>0</v>
      </c>
      <c r="D40" s="16">
        <f>'[3]18'!D42</f>
        <v>0</v>
      </c>
      <c r="E40" s="16">
        <f>'[3]18'!E42</f>
        <v>0</v>
      </c>
      <c r="F40" s="16">
        <f>'[3]18'!F42</f>
        <v>640</v>
      </c>
      <c r="G40" s="16">
        <f>'[3]18'!G42</f>
        <v>0</v>
      </c>
      <c r="H40" s="17">
        <f t="shared" si="27"/>
        <v>960</v>
      </c>
      <c r="I40" s="15">
        <f>'[3]18'!J42</f>
        <v>270</v>
      </c>
      <c r="J40" s="16">
        <f>'[3]18'!K42</f>
        <v>0</v>
      </c>
      <c r="K40" s="16">
        <f>'[3]18'!L42</f>
        <v>0</v>
      </c>
      <c r="L40" s="16">
        <f>'[3]18'!M42</f>
        <v>0</v>
      </c>
      <c r="M40" s="16">
        <f>'[3]18'!N42</f>
        <v>0</v>
      </c>
      <c r="N40" s="16">
        <f>'[3]18'!O42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25.57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25.57</v>
      </c>
      <c r="AE40" s="8">
        <f t="shared" si="11"/>
        <v>25.57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25.57</v>
      </c>
      <c r="AL40" s="8">
        <f t="shared" si="31"/>
        <v>218.86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218.86</v>
      </c>
      <c r="AT40" s="8">
        <v>25.57</v>
      </c>
      <c r="AU40" s="8">
        <v>25.57</v>
      </c>
      <c r="AW40" s="207">
        <v>25.57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25.57</v>
      </c>
      <c r="BD40" s="207">
        <v>25.57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25.57</v>
      </c>
      <c r="BL40" s="8">
        <f t="shared" si="21"/>
        <v>25.57</v>
      </c>
      <c r="BM40" s="8">
        <f t="shared" si="22"/>
        <v>25.57</v>
      </c>
      <c r="BN40" s="8">
        <f t="shared" si="23"/>
        <v>25.57</v>
      </c>
      <c r="BO40" s="8">
        <f t="shared" si="24"/>
        <v>25.57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'[3]18'!B43</f>
        <v>320</v>
      </c>
      <c r="C41" s="16">
        <f>'[3]18'!C43</f>
        <v>0</v>
      </c>
      <c r="D41" s="16">
        <f>'[3]18'!D43</f>
        <v>0</v>
      </c>
      <c r="E41" s="16">
        <f>'[3]18'!E43</f>
        <v>0</v>
      </c>
      <c r="F41" s="16">
        <f>'[3]18'!F43</f>
        <v>640</v>
      </c>
      <c r="G41" s="16">
        <f>'[3]18'!G43</f>
        <v>0</v>
      </c>
      <c r="H41" s="17">
        <f t="shared" si="27"/>
        <v>960</v>
      </c>
      <c r="I41" s="15">
        <f>'[3]18'!J43</f>
        <v>270</v>
      </c>
      <c r="J41" s="16">
        <f>'[3]18'!K43</f>
        <v>0</v>
      </c>
      <c r="K41" s="16">
        <f>'[3]18'!L43</f>
        <v>0</v>
      </c>
      <c r="L41" s="16">
        <f>'[3]18'!M43</f>
        <v>0</v>
      </c>
      <c r="M41" s="16">
        <f>'[3]18'!N43</f>
        <v>0</v>
      </c>
      <c r="N41" s="16">
        <f>'[3]18'!O43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25.57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25.57</v>
      </c>
      <c r="AE41" s="8">
        <f t="shared" si="11"/>
        <v>25.57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25.57</v>
      </c>
      <c r="AL41" s="8">
        <f t="shared" si="31"/>
        <v>218.86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218.86</v>
      </c>
      <c r="AT41" s="8">
        <v>25.57</v>
      </c>
      <c r="AU41" s="8">
        <v>25.57</v>
      </c>
      <c r="AW41" s="207">
        <v>25.57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25.57</v>
      </c>
      <c r="BD41" s="207">
        <v>25.57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25.57</v>
      </c>
      <c r="BL41" s="8">
        <f t="shared" si="21"/>
        <v>25.57</v>
      </c>
      <c r="BM41" s="8">
        <f t="shared" si="22"/>
        <v>25.57</v>
      </c>
      <c r="BN41" s="8">
        <f t="shared" si="23"/>
        <v>25.57</v>
      </c>
      <c r="BO41" s="8">
        <f t="shared" si="24"/>
        <v>25.57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'[3]18'!B44</f>
        <v>320</v>
      </c>
      <c r="C42" s="16">
        <f>'[3]18'!C44</f>
        <v>0</v>
      </c>
      <c r="D42" s="16">
        <f>'[3]18'!D44</f>
        <v>0</v>
      </c>
      <c r="E42" s="16">
        <f>'[3]18'!E44</f>
        <v>0</v>
      </c>
      <c r="F42" s="16">
        <f>'[3]18'!F44</f>
        <v>640</v>
      </c>
      <c r="G42" s="16">
        <f>'[3]18'!G44</f>
        <v>0</v>
      </c>
      <c r="H42" s="17">
        <f t="shared" si="27"/>
        <v>960</v>
      </c>
      <c r="I42" s="15">
        <f>'[3]18'!J44</f>
        <v>270</v>
      </c>
      <c r="J42" s="16">
        <f>'[3]18'!K44</f>
        <v>0</v>
      </c>
      <c r="K42" s="16">
        <f>'[3]18'!L44</f>
        <v>0</v>
      </c>
      <c r="L42" s="16">
        <f>'[3]18'!M44</f>
        <v>0</v>
      </c>
      <c r="M42" s="16">
        <f>'[3]18'!N44</f>
        <v>0</v>
      </c>
      <c r="N42" s="16">
        <f>'[3]18'!O44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25.57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25.57</v>
      </c>
      <c r="AE42" s="8">
        <f t="shared" si="11"/>
        <v>25.57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25.57</v>
      </c>
      <c r="AL42" s="8">
        <f t="shared" si="31"/>
        <v>218.86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218.86</v>
      </c>
      <c r="AT42" s="8">
        <v>25.57</v>
      </c>
      <c r="AU42" s="8">
        <v>25.57</v>
      </c>
      <c r="AW42" s="207">
        <v>25.57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25.57</v>
      </c>
      <c r="BD42" s="207">
        <v>25.57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25.57</v>
      </c>
      <c r="BL42" s="8">
        <f t="shared" si="21"/>
        <v>25.57</v>
      </c>
      <c r="BM42" s="8">
        <f t="shared" si="22"/>
        <v>25.57</v>
      </c>
      <c r="BN42" s="8">
        <f t="shared" si="23"/>
        <v>25.57</v>
      </c>
      <c r="BO42" s="8">
        <f t="shared" si="24"/>
        <v>25.57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'[3]18'!B45</f>
        <v>320</v>
      </c>
      <c r="C43" s="16">
        <f>'[3]18'!C45</f>
        <v>0</v>
      </c>
      <c r="D43" s="16">
        <f>'[3]18'!D45</f>
        <v>0</v>
      </c>
      <c r="E43" s="16">
        <f>'[3]18'!E45</f>
        <v>0</v>
      </c>
      <c r="F43" s="16">
        <f>'[3]18'!F45</f>
        <v>640</v>
      </c>
      <c r="G43" s="16">
        <f>'[3]18'!G45</f>
        <v>0</v>
      </c>
      <c r="H43" s="17">
        <f t="shared" si="27"/>
        <v>960</v>
      </c>
      <c r="I43" s="15">
        <f>'[3]18'!J45</f>
        <v>270</v>
      </c>
      <c r="J43" s="16">
        <f>'[3]18'!K45</f>
        <v>0</v>
      </c>
      <c r="K43" s="16">
        <f>'[3]18'!L45</f>
        <v>0</v>
      </c>
      <c r="L43" s="16">
        <f>'[3]18'!M45</f>
        <v>0</v>
      </c>
      <c r="M43" s="16">
        <f>'[3]18'!N45</f>
        <v>0</v>
      </c>
      <c r="N43" s="16">
        <f>'[3]18'!O45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25.57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25.57</v>
      </c>
      <c r="AE43" s="8">
        <f t="shared" si="11"/>
        <v>25.57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25.57</v>
      </c>
      <c r="AL43" s="8">
        <f t="shared" si="31"/>
        <v>218.86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218.86</v>
      </c>
      <c r="AT43" s="8">
        <v>25.57</v>
      </c>
      <c r="AU43" s="8">
        <v>25.57</v>
      </c>
      <c r="AW43" s="207">
        <v>25.57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25.57</v>
      </c>
      <c r="BD43" s="207">
        <v>25.57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25.57</v>
      </c>
      <c r="BL43" s="8">
        <f t="shared" si="21"/>
        <v>25.57</v>
      </c>
      <c r="BM43" s="8">
        <f t="shared" si="22"/>
        <v>25.57</v>
      </c>
      <c r="BN43" s="8">
        <f t="shared" si="23"/>
        <v>25.57</v>
      </c>
      <c r="BO43" s="8">
        <f t="shared" si="24"/>
        <v>25.57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'[3]18'!B46</f>
        <v>320</v>
      </c>
      <c r="C44" s="16">
        <f>'[3]18'!C46</f>
        <v>0</v>
      </c>
      <c r="D44" s="16">
        <f>'[3]18'!D46</f>
        <v>0</v>
      </c>
      <c r="E44" s="16">
        <f>'[3]18'!E46</f>
        <v>0</v>
      </c>
      <c r="F44" s="16">
        <f>'[3]18'!F46</f>
        <v>640</v>
      </c>
      <c r="G44" s="16">
        <f>'[3]18'!G46</f>
        <v>0</v>
      </c>
      <c r="H44" s="17">
        <f t="shared" si="27"/>
        <v>960</v>
      </c>
      <c r="I44" s="15">
        <f>'[3]18'!J46</f>
        <v>270</v>
      </c>
      <c r="J44" s="16">
        <f>'[3]18'!K46</f>
        <v>0</v>
      </c>
      <c r="K44" s="16">
        <f>'[3]18'!L46</f>
        <v>0</v>
      </c>
      <c r="L44" s="16">
        <f>'[3]18'!M46</f>
        <v>0</v>
      </c>
      <c r="M44" s="16">
        <f>'[3]18'!N46</f>
        <v>0</v>
      </c>
      <c r="N44" s="16">
        <f>'[3]18'!O46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25.57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25.57</v>
      </c>
      <c r="AE44" s="8">
        <f t="shared" si="11"/>
        <v>25.57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25.57</v>
      </c>
      <c r="AL44" s="8">
        <f t="shared" si="31"/>
        <v>218.86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218.86</v>
      </c>
      <c r="AT44" s="8">
        <v>25.57</v>
      </c>
      <c r="AU44" s="8">
        <v>25.57</v>
      </c>
      <c r="AW44" s="207">
        <v>25.57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25.57</v>
      </c>
      <c r="BD44" s="207">
        <v>25.57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25.57</v>
      </c>
      <c r="BL44" s="8">
        <f t="shared" si="21"/>
        <v>25.57</v>
      </c>
      <c r="BM44" s="8">
        <f t="shared" si="22"/>
        <v>25.57</v>
      </c>
      <c r="BN44" s="8">
        <f t="shared" si="23"/>
        <v>25.57</v>
      </c>
      <c r="BO44" s="8">
        <f t="shared" si="24"/>
        <v>25.57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'[3]18'!B47</f>
        <v>320</v>
      </c>
      <c r="C45" s="16">
        <f>'[3]18'!C47</f>
        <v>0</v>
      </c>
      <c r="D45" s="16">
        <f>'[3]18'!D47</f>
        <v>0</v>
      </c>
      <c r="E45" s="16">
        <f>'[3]18'!E47</f>
        <v>0</v>
      </c>
      <c r="F45" s="16">
        <f>'[3]18'!F47</f>
        <v>640</v>
      </c>
      <c r="G45" s="16">
        <f>'[3]18'!G47</f>
        <v>0</v>
      </c>
      <c r="H45" s="17">
        <f t="shared" si="27"/>
        <v>960</v>
      </c>
      <c r="I45" s="15">
        <f>'[3]18'!J47</f>
        <v>270</v>
      </c>
      <c r="J45" s="16">
        <f>'[3]18'!K47</f>
        <v>0</v>
      </c>
      <c r="K45" s="16">
        <f>'[3]18'!L47</f>
        <v>0</v>
      </c>
      <c r="L45" s="16">
        <f>'[3]18'!M47</f>
        <v>0</v>
      </c>
      <c r="M45" s="16">
        <f>'[3]18'!N47</f>
        <v>0</v>
      </c>
      <c r="N45" s="16">
        <f>'[3]18'!O47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25.57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25.57</v>
      </c>
      <c r="AE45" s="8">
        <f t="shared" si="11"/>
        <v>25.57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25.57</v>
      </c>
      <c r="AL45" s="8">
        <f t="shared" si="31"/>
        <v>218.86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218.86</v>
      </c>
      <c r="AT45" s="8">
        <v>25.57</v>
      </c>
      <c r="AU45" s="8">
        <v>25.57</v>
      </c>
      <c r="AW45" s="207">
        <v>25.57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25.57</v>
      </c>
      <c r="BD45" s="207">
        <v>25.57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25.57</v>
      </c>
      <c r="BL45" s="8">
        <f t="shared" si="21"/>
        <v>25.57</v>
      </c>
      <c r="BM45" s="8">
        <f t="shared" si="22"/>
        <v>25.57</v>
      </c>
      <c r="BN45" s="8">
        <f t="shared" si="23"/>
        <v>25.57</v>
      </c>
      <c r="BO45" s="8">
        <f t="shared" si="24"/>
        <v>25.57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'[3]18'!B48</f>
        <v>320</v>
      </c>
      <c r="C46" s="16">
        <f>'[3]18'!C48</f>
        <v>0</v>
      </c>
      <c r="D46" s="16">
        <f>'[3]18'!D48</f>
        <v>0</v>
      </c>
      <c r="E46" s="16">
        <f>'[3]18'!E48</f>
        <v>0</v>
      </c>
      <c r="F46" s="16">
        <f>'[3]18'!F48</f>
        <v>640</v>
      </c>
      <c r="G46" s="16">
        <f>'[3]18'!G48</f>
        <v>0</v>
      </c>
      <c r="H46" s="17">
        <f t="shared" si="27"/>
        <v>960</v>
      </c>
      <c r="I46" s="15">
        <f>'[3]18'!J48</f>
        <v>270</v>
      </c>
      <c r="J46" s="16">
        <f>'[3]18'!K48</f>
        <v>0</v>
      </c>
      <c r="K46" s="16">
        <f>'[3]18'!L48</f>
        <v>0</v>
      </c>
      <c r="L46" s="16">
        <f>'[3]18'!M48</f>
        <v>0</v>
      </c>
      <c r="M46" s="16">
        <f>'[3]18'!N48</f>
        <v>0</v>
      </c>
      <c r="N46" s="16">
        <f>'[3]18'!O48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25.57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25.57</v>
      </c>
      <c r="AE46" s="8">
        <f t="shared" si="11"/>
        <v>25.57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25.57</v>
      </c>
      <c r="AL46" s="8">
        <f t="shared" si="31"/>
        <v>218.86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218.86</v>
      </c>
      <c r="AT46" s="8">
        <v>25.57</v>
      </c>
      <c r="AU46" s="8">
        <v>25.57</v>
      </c>
      <c r="AW46" s="207">
        <v>25.57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25.57</v>
      </c>
      <c r="BD46" s="207">
        <v>25.57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25.57</v>
      </c>
      <c r="BL46" s="8">
        <f t="shared" si="21"/>
        <v>25.57</v>
      </c>
      <c r="BM46" s="8">
        <f t="shared" si="22"/>
        <v>25.57</v>
      </c>
      <c r="BN46" s="8">
        <f t="shared" si="23"/>
        <v>25.57</v>
      </c>
      <c r="BO46" s="8">
        <f t="shared" si="24"/>
        <v>25.57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'[3]18'!B49</f>
        <v>320</v>
      </c>
      <c r="C47" s="16">
        <f>'[3]18'!C49</f>
        <v>0</v>
      </c>
      <c r="D47" s="16">
        <f>'[3]18'!D49</f>
        <v>0</v>
      </c>
      <c r="E47" s="16">
        <f>'[3]18'!E49</f>
        <v>0</v>
      </c>
      <c r="F47" s="16">
        <f>'[3]18'!F49</f>
        <v>640</v>
      </c>
      <c r="G47" s="16">
        <f>'[3]18'!G49</f>
        <v>0</v>
      </c>
      <c r="H47" s="17">
        <f t="shared" si="27"/>
        <v>960</v>
      </c>
      <c r="I47" s="15">
        <f>'[3]18'!J49</f>
        <v>270</v>
      </c>
      <c r="J47" s="16">
        <f>'[3]18'!K49</f>
        <v>0</v>
      </c>
      <c r="K47" s="16">
        <f>'[3]18'!L49</f>
        <v>0</v>
      </c>
      <c r="L47" s="16">
        <f>'[3]18'!M49</f>
        <v>0</v>
      </c>
      <c r="M47" s="16">
        <f>'[3]18'!N49</f>
        <v>0</v>
      </c>
      <c r="N47" s="16">
        <f>'[3]18'!O49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16.39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16.39</v>
      </c>
      <c r="AE47" s="8">
        <f t="shared" si="11"/>
        <v>16.39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16.39</v>
      </c>
      <c r="AL47" s="8">
        <f t="shared" si="31"/>
        <v>237.22000000000003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237.22000000000003</v>
      </c>
      <c r="AT47" s="8">
        <v>16.39</v>
      </c>
      <c r="AU47" s="8">
        <v>16.39</v>
      </c>
      <c r="AW47" s="207">
        <v>16.39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16.39</v>
      </c>
      <c r="BD47" s="207">
        <v>16.39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16.39</v>
      </c>
      <c r="BL47" s="8">
        <f t="shared" si="21"/>
        <v>16.39</v>
      </c>
      <c r="BM47" s="8">
        <f t="shared" si="22"/>
        <v>16.39</v>
      </c>
      <c r="BN47" s="8">
        <f t="shared" si="23"/>
        <v>16.39</v>
      </c>
      <c r="BO47" s="8">
        <f t="shared" si="24"/>
        <v>16.39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'[3]18'!B50</f>
        <v>320</v>
      </c>
      <c r="C48" s="16">
        <f>'[3]18'!C50</f>
        <v>0</v>
      </c>
      <c r="D48" s="16">
        <f>'[3]18'!D50</f>
        <v>0</v>
      </c>
      <c r="E48" s="16">
        <f>'[3]18'!E50</f>
        <v>0</v>
      </c>
      <c r="F48" s="16">
        <f>'[3]18'!F50</f>
        <v>640</v>
      </c>
      <c r="G48" s="16">
        <f>'[3]18'!G50</f>
        <v>0</v>
      </c>
      <c r="H48" s="17">
        <f t="shared" si="27"/>
        <v>960</v>
      </c>
      <c r="I48" s="15">
        <f>'[3]18'!J50</f>
        <v>270</v>
      </c>
      <c r="J48" s="16">
        <f>'[3]18'!K50</f>
        <v>0</v>
      </c>
      <c r="K48" s="16">
        <f>'[3]18'!L50</f>
        <v>0</v>
      </c>
      <c r="L48" s="16">
        <f>'[3]18'!M50</f>
        <v>0</v>
      </c>
      <c r="M48" s="16">
        <f>'[3]18'!N50</f>
        <v>0</v>
      </c>
      <c r="N48" s="16">
        <f>'[3]18'!O50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16.39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16.39</v>
      </c>
      <c r="AE48" s="8">
        <f t="shared" si="11"/>
        <v>16.39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16.39</v>
      </c>
      <c r="AL48" s="8">
        <f t="shared" si="31"/>
        <v>237.22000000000003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237.22000000000003</v>
      </c>
      <c r="AT48" s="8">
        <v>16.39</v>
      </c>
      <c r="AU48" s="8">
        <v>16.39</v>
      </c>
      <c r="AW48" s="207">
        <v>16.39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16.39</v>
      </c>
      <c r="BD48" s="207">
        <v>16.39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16.39</v>
      </c>
      <c r="BL48" s="8">
        <f t="shared" si="21"/>
        <v>16.39</v>
      </c>
      <c r="BM48" s="8">
        <f t="shared" si="22"/>
        <v>16.39</v>
      </c>
      <c r="BN48" s="8">
        <f t="shared" si="23"/>
        <v>16.39</v>
      </c>
      <c r="BO48" s="8">
        <f t="shared" si="24"/>
        <v>16.39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'[3]18'!B51</f>
        <v>320</v>
      </c>
      <c r="C49" s="16">
        <f>'[3]18'!C51</f>
        <v>0</v>
      </c>
      <c r="D49" s="16">
        <f>'[3]18'!D51</f>
        <v>0</v>
      </c>
      <c r="E49" s="16">
        <f>'[3]18'!E51</f>
        <v>0</v>
      </c>
      <c r="F49" s="16">
        <f>'[3]18'!F51</f>
        <v>640</v>
      </c>
      <c r="G49" s="16">
        <f>'[3]18'!G51</f>
        <v>0</v>
      </c>
      <c r="H49" s="17">
        <f t="shared" si="27"/>
        <v>960</v>
      </c>
      <c r="I49" s="15">
        <f>'[3]18'!J51</f>
        <v>270</v>
      </c>
      <c r="J49" s="16">
        <f>'[3]18'!K51</f>
        <v>0</v>
      </c>
      <c r="K49" s="16">
        <f>'[3]18'!L51</f>
        <v>0</v>
      </c>
      <c r="L49" s="16">
        <f>'[3]18'!M51</f>
        <v>0</v>
      </c>
      <c r="M49" s="16">
        <f>'[3]18'!N51</f>
        <v>0</v>
      </c>
      <c r="N49" s="16">
        <f>'[3]18'!O51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0.78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0.78</v>
      </c>
      <c r="AL49" s="8">
        <f t="shared" si="31"/>
        <v>237.22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237.22</v>
      </c>
      <c r="AT49" s="8">
        <v>16.39</v>
      </c>
      <c r="AU49" s="8">
        <v>16.39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0.78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0.78</v>
      </c>
      <c r="BL49" s="8">
        <f t="shared" si="21"/>
        <v>16.39</v>
      </c>
      <c r="BM49" s="8">
        <f t="shared" si="22"/>
        <v>16.39</v>
      </c>
      <c r="BN49" s="8">
        <f t="shared" si="23"/>
        <v>32</v>
      </c>
      <c r="BO49" s="8">
        <f t="shared" si="24"/>
        <v>0.78</v>
      </c>
      <c r="BP49" s="182">
        <f t="shared" si="25"/>
        <v>-15.61</v>
      </c>
      <c r="BQ49" s="182">
        <f t="shared" si="26"/>
        <v>15.610000000000001</v>
      </c>
    </row>
    <row r="50" spans="1:69">
      <c r="A50" s="8" t="s">
        <v>92</v>
      </c>
      <c r="B50" s="15">
        <f>'[3]18'!B52</f>
        <v>320</v>
      </c>
      <c r="C50" s="16">
        <f>'[3]18'!C52</f>
        <v>0</v>
      </c>
      <c r="D50" s="16">
        <f>'[3]18'!D52</f>
        <v>0</v>
      </c>
      <c r="E50" s="16">
        <f>'[3]18'!E52</f>
        <v>0</v>
      </c>
      <c r="F50" s="16">
        <f>'[3]18'!F52</f>
        <v>640</v>
      </c>
      <c r="G50" s="16">
        <f>'[3]18'!G52</f>
        <v>0</v>
      </c>
      <c r="H50" s="17">
        <f t="shared" si="27"/>
        <v>960</v>
      </c>
      <c r="I50" s="15">
        <f>'[3]18'!J52</f>
        <v>270</v>
      </c>
      <c r="J50" s="16">
        <f>'[3]18'!K52</f>
        <v>0</v>
      </c>
      <c r="K50" s="16">
        <f>'[3]18'!L52</f>
        <v>0</v>
      </c>
      <c r="L50" s="16">
        <f>'[3]18'!M52</f>
        <v>0</v>
      </c>
      <c r="M50" s="16">
        <f>'[3]18'!N52</f>
        <v>0</v>
      </c>
      <c r="N50" s="16">
        <f>'[3]18'!O52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0.78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0.78</v>
      </c>
      <c r="AL50" s="8">
        <f t="shared" si="31"/>
        <v>237.22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237.22</v>
      </c>
      <c r="AT50" s="8">
        <v>16.39</v>
      </c>
      <c r="AU50" s="8">
        <v>16.39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0.78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0.78</v>
      </c>
      <c r="BL50" s="8">
        <f t="shared" si="21"/>
        <v>16.39</v>
      </c>
      <c r="BM50" s="8">
        <f t="shared" si="22"/>
        <v>16.39</v>
      </c>
      <c r="BN50" s="8">
        <f t="shared" si="23"/>
        <v>32</v>
      </c>
      <c r="BO50" s="8">
        <f t="shared" si="24"/>
        <v>0.78</v>
      </c>
      <c r="BP50" s="182">
        <f t="shared" si="25"/>
        <v>-15.61</v>
      </c>
      <c r="BQ50" s="182">
        <f t="shared" si="26"/>
        <v>15.610000000000001</v>
      </c>
    </row>
    <row r="51" spans="1:69">
      <c r="A51" s="8" t="s">
        <v>93</v>
      </c>
      <c r="B51" s="15">
        <f>'[3]18'!B53</f>
        <v>320</v>
      </c>
      <c r="C51" s="16">
        <f>'[3]18'!C53</f>
        <v>0</v>
      </c>
      <c r="D51" s="16">
        <f>'[3]18'!D53</f>
        <v>0</v>
      </c>
      <c r="E51" s="16">
        <f>'[3]18'!E53</f>
        <v>0</v>
      </c>
      <c r="F51" s="16">
        <f>'[3]18'!F53</f>
        <v>620</v>
      </c>
      <c r="G51" s="16">
        <f>'[3]18'!G53</f>
        <v>0</v>
      </c>
      <c r="H51" s="17">
        <f t="shared" si="27"/>
        <v>940</v>
      </c>
      <c r="I51" s="15">
        <f>'[3]18'!J53</f>
        <v>270</v>
      </c>
      <c r="J51" s="16">
        <f>'[3]18'!K53</f>
        <v>0</v>
      </c>
      <c r="K51" s="16">
        <f>'[3]18'!L53</f>
        <v>0</v>
      </c>
      <c r="L51" s="16">
        <f>'[3]18'!M53</f>
        <v>0</v>
      </c>
      <c r="M51" s="16">
        <f>'[3]18'!N53</f>
        <v>0</v>
      </c>
      <c r="N51" s="16">
        <f>'[3]18'!O53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0.78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0.78</v>
      </c>
      <c r="AL51" s="8">
        <f t="shared" si="31"/>
        <v>237.22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237.22</v>
      </c>
      <c r="AT51" s="8">
        <v>16.39</v>
      </c>
      <c r="AU51" s="8">
        <v>16.39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0.78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0.78</v>
      </c>
      <c r="BL51" s="8">
        <f t="shared" si="21"/>
        <v>16.39</v>
      </c>
      <c r="BM51" s="8">
        <f t="shared" si="22"/>
        <v>16.39</v>
      </c>
      <c r="BN51" s="8">
        <f t="shared" si="23"/>
        <v>32</v>
      </c>
      <c r="BO51" s="8">
        <f t="shared" si="24"/>
        <v>0.78</v>
      </c>
      <c r="BP51" s="182">
        <f t="shared" si="25"/>
        <v>-15.61</v>
      </c>
      <c r="BQ51" s="182">
        <f t="shared" si="26"/>
        <v>15.610000000000001</v>
      </c>
    </row>
    <row r="52" spans="1:69">
      <c r="A52" s="8" t="s">
        <v>94</v>
      </c>
      <c r="B52" s="15">
        <f>'[3]18'!B54</f>
        <v>320</v>
      </c>
      <c r="C52" s="16">
        <f>'[3]18'!C54</f>
        <v>0</v>
      </c>
      <c r="D52" s="16">
        <f>'[3]18'!D54</f>
        <v>0</v>
      </c>
      <c r="E52" s="16">
        <f>'[3]18'!E54</f>
        <v>0</v>
      </c>
      <c r="F52" s="16">
        <f>'[3]18'!F54</f>
        <v>620</v>
      </c>
      <c r="G52" s="16">
        <f>'[3]18'!G54</f>
        <v>0</v>
      </c>
      <c r="H52" s="17">
        <f t="shared" si="27"/>
        <v>940</v>
      </c>
      <c r="I52" s="15">
        <f>'[3]18'!J54</f>
        <v>270</v>
      </c>
      <c r="J52" s="16">
        <f>'[3]18'!K54</f>
        <v>0</v>
      </c>
      <c r="K52" s="16">
        <f>'[3]18'!L54</f>
        <v>0</v>
      </c>
      <c r="L52" s="16">
        <f>'[3]18'!M54</f>
        <v>0</v>
      </c>
      <c r="M52" s="16">
        <f>'[3]18'!N54</f>
        <v>0</v>
      </c>
      <c r="N52" s="16">
        <f>'[3]18'!O54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0.78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0.78</v>
      </c>
      <c r="AL52" s="8">
        <f t="shared" si="31"/>
        <v>237.22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237.22</v>
      </c>
      <c r="AT52" s="8">
        <v>16.39</v>
      </c>
      <c r="AU52" s="8">
        <v>16.39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0.78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0.78</v>
      </c>
      <c r="BL52" s="8">
        <f t="shared" si="21"/>
        <v>16.39</v>
      </c>
      <c r="BM52" s="8">
        <f t="shared" si="22"/>
        <v>16.39</v>
      </c>
      <c r="BN52" s="8">
        <f t="shared" si="23"/>
        <v>32</v>
      </c>
      <c r="BO52" s="8">
        <f t="shared" si="24"/>
        <v>0.78</v>
      </c>
      <c r="BP52" s="182">
        <f t="shared" si="25"/>
        <v>-15.61</v>
      </c>
      <c r="BQ52" s="182">
        <f t="shared" si="26"/>
        <v>15.610000000000001</v>
      </c>
    </row>
    <row r="53" spans="1:69">
      <c r="A53" s="8" t="s">
        <v>95</v>
      </c>
      <c r="B53" s="15">
        <f>'[3]18'!B55</f>
        <v>320</v>
      </c>
      <c r="C53" s="16">
        <f>'[3]18'!C55</f>
        <v>0</v>
      </c>
      <c r="D53" s="16">
        <f>'[3]18'!D55</f>
        <v>0</v>
      </c>
      <c r="E53" s="16">
        <f>'[3]18'!E55</f>
        <v>0</v>
      </c>
      <c r="F53" s="16">
        <f>'[3]18'!F55</f>
        <v>620</v>
      </c>
      <c r="G53" s="16">
        <f>'[3]18'!G55</f>
        <v>0</v>
      </c>
      <c r="H53" s="17">
        <f t="shared" si="27"/>
        <v>940</v>
      </c>
      <c r="I53" s="15">
        <f>'[3]18'!J55</f>
        <v>270</v>
      </c>
      <c r="J53" s="16">
        <f>'[3]18'!K55</f>
        <v>0</v>
      </c>
      <c r="K53" s="16">
        <f>'[3]18'!L55</f>
        <v>0</v>
      </c>
      <c r="L53" s="16">
        <f>'[3]18'!M55</f>
        <v>0</v>
      </c>
      <c r="M53" s="16">
        <f>'[3]18'!N55</f>
        <v>0</v>
      </c>
      <c r="N53" s="16">
        <f>'[3]18'!O55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0.78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0.78</v>
      </c>
      <c r="AL53" s="8">
        <f t="shared" si="31"/>
        <v>237.22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237.22</v>
      </c>
      <c r="AT53" s="8">
        <v>16.39</v>
      </c>
      <c r="AU53" s="8">
        <v>16.39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0.78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0.78</v>
      </c>
      <c r="BL53" s="8">
        <f t="shared" si="21"/>
        <v>16.39</v>
      </c>
      <c r="BM53" s="8">
        <f t="shared" si="22"/>
        <v>16.39</v>
      </c>
      <c r="BN53" s="8">
        <f t="shared" si="23"/>
        <v>32</v>
      </c>
      <c r="BO53" s="8">
        <f t="shared" si="24"/>
        <v>0.78</v>
      </c>
      <c r="BP53" s="182">
        <f t="shared" si="25"/>
        <v>-15.61</v>
      </c>
      <c r="BQ53" s="182">
        <f t="shared" si="26"/>
        <v>15.610000000000001</v>
      </c>
    </row>
    <row r="54" spans="1:69">
      <c r="A54" s="8" t="s">
        <v>96</v>
      </c>
      <c r="B54" s="15">
        <f>'[3]18'!B56</f>
        <v>320</v>
      </c>
      <c r="C54" s="16">
        <f>'[3]18'!C56</f>
        <v>0</v>
      </c>
      <c r="D54" s="16">
        <f>'[3]18'!D56</f>
        <v>0</v>
      </c>
      <c r="E54" s="16">
        <f>'[3]18'!E56</f>
        <v>0</v>
      </c>
      <c r="F54" s="16">
        <f>'[3]18'!F56</f>
        <v>620</v>
      </c>
      <c r="G54" s="16">
        <f>'[3]18'!G56</f>
        <v>0</v>
      </c>
      <c r="H54" s="17">
        <f t="shared" si="27"/>
        <v>940</v>
      </c>
      <c r="I54" s="15">
        <f>'[3]18'!J56</f>
        <v>270</v>
      </c>
      <c r="J54" s="16">
        <f>'[3]18'!K56</f>
        <v>0</v>
      </c>
      <c r="K54" s="16">
        <f>'[3]18'!L56</f>
        <v>0</v>
      </c>
      <c r="L54" s="16">
        <f>'[3]18'!M56</f>
        <v>0</v>
      </c>
      <c r="M54" s="16">
        <f>'[3]18'!N56</f>
        <v>0</v>
      </c>
      <c r="N54" s="16">
        <f>'[3]18'!O56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0.78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0.78</v>
      </c>
      <c r="AL54" s="8">
        <f t="shared" si="31"/>
        <v>237.22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237.22</v>
      </c>
      <c r="AT54" s="8">
        <v>16.39</v>
      </c>
      <c r="AU54" s="8">
        <v>16.39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0.78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0.78</v>
      </c>
      <c r="BL54" s="8">
        <f t="shared" si="21"/>
        <v>16.39</v>
      </c>
      <c r="BM54" s="8">
        <f t="shared" si="22"/>
        <v>16.39</v>
      </c>
      <c r="BN54" s="8">
        <f t="shared" si="23"/>
        <v>32</v>
      </c>
      <c r="BO54" s="8">
        <f t="shared" si="24"/>
        <v>0.78</v>
      </c>
      <c r="BP54" s="182">
        <f t="shared" si="25"/>
        <v>-15.61</v>
      </c>
      <c r="BQ54" s="182">
        <f t="shared" si="26"/>
        <v>15.610000000000001</v>
      </c>
    </row>
    <row r="55" spans="1:69">
      <c r="A55" s="8" t="s">
        <v>97</v>
      </c>
      <c r="B55" s="15">
        <f>'[3]18'!B57</f>
        <v>320</v>
      </c>
      <c r="C55" s="16">
        <f>'[3]18'!C57</f>
        <v>0</v>
      </c>
      <c r="D55" s="16">
        <f>'[3]18'!D57</f>
        <v>0</v>
      </c>
      <c r="E55" s="16">
        <f>'[3]18'!E57</f>
        <v>0</v>
      </c>
      <c r="F55" s="16">
        <f>'[3]18'!F57</f>
        <v>620</v>
      </c>
      <c r="G55" s="16">
        <f>'[3]18'!G57</f>
        <v>0</v>
      </c>
      <c r="H55" s="17">
        <f t="shared" si="27"/>
        <v>940</v>
      </c>
      <c r="I55" s="15">
        <f>'[3]18'!J57</f>
        <v>270</v>
      </c>
      <c r="J55" s="16">
        <f>'[3]18'!K57</f>
        <v>0</v>
      </c>
      <c r="K55" s="16">
        <f>'[3]18'!L57</f>
        <v>0</v>
      </c>
      <c r="L55" s="16">
        <f>'[3]18'!M57</f>
        <v>0</v>
      </c>
      <c r="M55" s="16">
        <f>'[3]18'!N57</f>
        <v>0</v>
      </c>
      <c r="N55" s="16">
        <f>'[3]18'!O57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24.52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24.52</v>
      </c>
      <c r="AE55" s="8">
        <f t="shared" si="11"/>
        <v>24.52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24.52</v>
      </c>
      <c r="AL55" s="8">
        <f t="shared" si="31"/>
        <v>220.95999999999998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220.95999999999998</v>
      </c>
      <c r="AT55" s="8">
        <v>24.52</v>
      </c>
      <c r="AU55" s="8">
        <v>24.52</v>
      </c>
      <c r="AW55" s="207">
        <v>24.52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24.52</v>
      </c>
      <c r="BD55" s="207">
        <v>24.52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24.52</v>
      </c>
      <c r="BL55" s="8">
        <f t="shared" si="21"/>
        <v>24.52</v>
      </c>
      <c r="BM55" s="8">
        <f t="shared" si="22"/>
        <v>24.52</v>
      </c>
      <c r="BN55" s="8">
        <f t="shared" si="23"/>
        <v>24.52</v>
      </c>
      <c r="BO55" s="8">
        <f t="shared" si="24"/>
        <v>24.52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'[3]18'!B58</f>
        <v>320</v>
      </c>
      <c r="C56" s="16">
        <f>'[3]18'!C58</f>
        <v>0</v>
      </c>
      <c r="D56" s="16">
        <f>'[3]18'!D58</f>
        <v>0</v>
      </c>
      <c r="E56" s="16">
        <f>'[3]18'!E58</f>
        <v>0</v>
      </c>
      <c r="F56" s="16">
        <f>'[3]18'!F58</f>
        <v>620</v>
      </c>
      <c r="G56" s="16">
        <f>'[3]18'!G58</f>
        <v>0</v>
      </c>
      <c r="H56" s="17">
        <f t="shared" si="27"/>
        <v>940</v>
      </c>
      <c r="I56" s="15">
        <f>'[3]18'!J58</f>
        <v>270</v>
      </c>
      <c r="J56" s="16">
        <f>'[3]18'!K58</f>
        <v>0</v>
      </c>
      <c r="K56" s="16">
        <f>'[3]18'!L58</f>
        <v>0</v>
      </c>
      <c r="L56" s="16">
        <f>'[3]18'!M58</f>
        <v>0</v>
      </c>
      <c r="M56" s="16">
        <f>'[3]18'!N58</f>
        <v>0</v>
      </c>
      <c r="N56" s="16">
        <f>'[3]18'!O58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24.52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24.52</v>
      </c>
      <c r="AE56" s="8">
        <f t="shared" si="11"/>
        <v>24.52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24.52</v>
      </c>
      <c r="AL56" s="8">
        <f t="shared" si="31"/>
        <v>220.95999999999998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220.95999999999998</v>
      </c>
      <c r="AT56" s="8">
        <v>24.52</v>
      </c>
      <c r="AU56" s="8">
        <v>24.52</v>
      </c>
      <c r="AW56" s="207">
        <v>24.52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24.52</v>
      </c>
      <c r="BD56" s="207">
        <v>24.52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24.52</v>
      </c>
      <c r="BL56" s="8">
        <f t="shared" si="21"/>
        <v>24.52</v>
      </c>
      <c r="BM56" s="8">
        <f t="shared" si="22"/>
        <v>24.52</v>
      </c>
      <c r="BN56" s="8">
        <f t="shared" si="23"/>
        <v>24.52</v>
      </c>
      <c r="BO56" s="8">
        <f t="shared" si="24"/>
        <v>24.52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'[3]18'!B59</f>
        <v>320</v>
      </c>
      <c r="C57" s="16">
        <f>'[3]18'!C59</f>
        <v>0</v>
      </c>
      <c r="D57" s="16">
        <f>'[3]18'!D59</f>
        <v>0</v>
      </c>
      <c r="E57" s="16">
        <f>'[3]18'!E59</f>
        <v>0</v>
      </c>
      <c r="F57" s="16">
        <f>'[3]18'!F59</f>
        <v>620</v>
      </c>
      <c r="G57" s="16">
        <f>'[3]18'!G59</f>
        <v>0</v>
      </c>
      <c r="H57" s="17">
        <f t="shared" si="27"/>
        <v>940</v>
      </c>
      <c r="I57" s="15">
        <f>'[3]18'!J59</f>
        <v>270</v>
      </c>
      <c r="J57" s="16">
        <f>'[3]18'!K59</f>
        <v>0</v>
      </c>
      <c r="K57" s="16">
        <f>'[3]18'!L59</f>
        <v>0</v>
      </c>
      <c r="L57" s="16">
        <f>'[3]18'!M59</f>
        <v>0</v>
      </c>
      <c r="M57" s="16">
        <f>'[3]18'!N59</f>
        <v>0</v>
      </c>
      <c r="N57" s="16">
        <f>'[3]18'!O59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24.52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24.52</v>
      </c>
      <c r="AE57" s="8">
        <f t="shared" si="11"/>
        <v>24.52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24.52</v>
      </c>
      <c r="AL57" s="8">
        <f t="shared" si="31"/>
        <v>220.95999999999998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220.95999999999998</v>
      </c>
      <c r="AT57" s="8">
        <v>24.52</v>
      </c>
      <c r="AU57" s="8">
        <v>24.52</v>
      </c>
      <c r="AW57" s="207">
        <v>24.52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24.52</v>
      </c>
      <c r="BD57" s="207">
        <v>24.52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24.52</v>
      </c>
      <c r="BL57" s="8">
        <f t="shared" si="21"/>
        <v>24.52</v>
      </c>
      <c r="BM57" s="8">
        <f t="shared" si="22"/>
        <v>24.52</v>
      </c>
      <c r="BN57" s="8">
        <f t="shared" si="23"/>
        <v>24.52</v>
      </c>
      <c r="BO57" s="8">
        <f t="shared" si="24"/>
        <v>24.52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'[3]18'!B60</f>
        <v>320</v>
      </c>
      <c r="C58" s="16">
        <f>'[3]18'!C60</f>
        <v>0</v>
      </c>
      <c r="D58" s="16">
        <f>'[3]18'!D60</f>
        <v>0</v>
      </c>
      <c r="E58" s="16">
        <f>'[3]18'!E60</f>
        <v>0</v>
      </c>
      <c r="F58" s="16">
        <f>'[3]18'!F60</f>
        <v>620</v>
      </c>
      <c r="G58" s="16">
        <f>'[3]18'!G60</f>
        <v>0</v>
      </c>
      <c r="H58" s="17">
        <f t="shared" si="27"/>
        <v>940</v>
      </c>
      <c r="I58" s="15">
        <f>'[3]18'!J60</f>
        <v>270</v>
      </c>
      <c r="J58" s="16">
        <f>'[3]18'!K60</f>
        <v>0</v>
      </c>
      <c r="K58" s="16">
        <f>'[3]18'!L60</f>
        <v>0</v>
      </c>
      <c r="L58" s="16">
        <f>'[3]18'!M60</f>
        <v>0</v>
      </c>
      <c r="M58" s="16">
        <f>'[3]18'!N60</f>
        <v>0</v>
      </c>
      <c r="N58" s="16">
        <f>'[3]18'!O60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16.39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16.39</v>
      </c>
      <c r="AE58" s="8">
        <f t="shared" si="11"/>
        <v>16.39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16.39</v>
      </c>
      <c r="AL58" s="8">
        <f t="shared" si="31"/>
        <v>237.22000000000003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237.22000000000003</v>
      </c>
      <c r="AT58" s="8">
        <v>16.39</v>
      </c>
      <c r="AU58" s="8">
        <v>16.39</v>
      </c>
      <c r="AW58" s="207">
        <v>16.39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16.39</v>
      </c>
      <c r="BD58" s="207">
        <v>16.39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16.39</v>
      </c>
      <c r="BL58" s="8">
        <f t="shared" si="21"/>
        <v>16.39</v>
      </c>
      <c r="BM58" s="8">
        <f t="shared" si="22"/>
        <v>16.39</v>
      </c>
      <c r="BN58" s="8">
        <f t="shared" si="23"/>
        <v>16.39</v>
      </c>
      <c r="BO58" s="8">
        <f t="shared" si="24"/>
        <v>16.39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'[3]18'!B61</f>
        <v>320</v>
      </c>
      <c r="C59" s="16">
        <f>'[3]18'!C61</f>
        <v>0</v>
      </c>
      <c r="D59" s="16">
        <f>'[3]18'!D61</f>
        <v>0</v>
      </c>
      <c r="E59" s="16">
        <f>'[3]18'!E61</f>
        <v>0</v>
      </c>
      <c r="F59" s="16">
        <f>'[3]18'!F61</f>
        <v>620</v>
      </c>
      <c r="G59" s="16">
        <f>'[3]18'!G61</f>
        <v>0</v>
      </c>
      <c r="H59" s="17">
        <f t="shared" si="27"/>
        <v>940</v>
      </c>
      <c r="I59" s="15">
        <f>'[3]18'!J61</f>
        <v>270</v>
      </c>
      <c r="J59" s="16">
        <f>'[3]18'!K61</f>
        <v>0</v>
      </c>
      <c r="K59" s="16">
        <f>'[3]18'!L61</f>
        <v>0</v>
      </c>
      <c r="L59" s="16">
        <f>'[3]18'!M61</f>
        <v>0</v>
      </c>
      <c r="M59" s="16">
        <f>'[3]18'!N61</f>
        <v>0</v>
      </c>
      <c r="N59" s="16">
        <f>'[3]18'!O61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25.57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25.57</v>
      </c>
      <c r="AE59" s="8">
        <f t="shared" si="11"/>
        <v>25.57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25.57</v>
      </c>
      <c r="AL59" s="8">
        <f t="shared" si="31"/>
        <v>218.86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218.86</v>
      </c>
      <c r="AT59" s="8">
        <v>16.39</v>
      </c>
      <c r="AU59" s="8">
        <v>16.39</v>
      </c>
      <c r="AW59" s="207">
        <v>25.57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25.57</v>
      </c>
      <c r="BD59" s="207">
        <v>25.57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25.57</v>
      </c>
      <c r="BL59" s="8">
        <f t="shared" si="21"/>
        <v>16.39</v>
      </c>
      <c r="BM59" s="8">
        <f t="shared" si="22"/>
        <v>16.39</v>
      </c>
      <c r="BN59" s="8">
        <f t="shared" si="23"/>
        <v>25.57</v>
      </c>
      <c r="BO59" s="8">
        <f t="shared" si="24"/>
        <v>25.57</v>
      </c>
      <c r="BP59" s="182">
        <f t="shared" si="25"/>
        <v>-9.18</v>
      </c>
      <c r="BQ59" s="182">
        <f t="shared" si="26"/>
        <v>-9.18</v>
      </c>
    </row>
    <row r="60" spans="1:69">
      <c r="A60" s="8" t="s">
        <v>102</v>
      </c>
      <c r="B60" s="15">
        <f>'[3]18'!B62</f>
        <v>320</v>
      </c>
      <c r="C60" s="16">
        <f>'[3]18'!C62</f>
        <v>0</v>
      </c>
      <c r="D60" s="16">
        <f>'[3]18'!D62</f>
        <v>0</v>
      </c>
      <c r="E60" s="16">
        <f>'[3]18'!E62</f>
        <v>0</v>
      </c>
      <c r="F60" s="16">
        <f>'[3]18'!F62</f>
        <v>620</v>
      </c>
      <c r="G60" s="16">
        <f>'[3]18'!G62</f>
        <v>0</v>
      </c>
      <c r="H60" s="17">
        <f t="shared" si="27"/>
        <v>940</v>
      </c>
      <c r="I60" s="15">
        <f>'[3]18'!J62</f>
        <v>270</v>
      </c>
      <c r="J60" s="16">
        <f>'[3]18'!K62</f>
        <v>0</v>
      </c>
      <c r="K60" s="16">
        <f>'[3]18'!L62</f>
        <v>0</v>
      </c>
      <c r="L60" s="16">
        <f>'[3]18'!M62</f>
        <v>0</v>
      </c>
      <c r="M60" s="16">
        <f>'[3]18'!N62</f>
        <v>0</v>
      </c>
      <c r="N60" s="16">
        <f>'[3]18'!O62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25.57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25.57</v>
      </c>
      <c r="AE60" s="8">
        <f t="shared" si="11"/>
        <v>25.57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25.57</v>
      </c>
      <c r="AL60" s="8">
        <f t="shared" si="31"/>
        <v>218.86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218.86</v>
      </c>
      <c r="AT60" s="8">
        <v>16.39</v>
      </c>
      <c r="AU60" s="8">
        <v>16.39</v>
      </c>
      <c r="AW60" s="207">
        <v>25.57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25.57</v>
      </c>
      <c r="BD60" s="207">
        <v>25.57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25.57</v>
      </c>
      <c r="BL60" s="8">
        <f t="shared" si="21"/>
        <v>16.39</v>
      </c>
      <c r="BM60" s="8">
        <f t="shared" si="22"/>
        <v>16.39</v>
      </c>
      <c r="BN60" s="8">
        <f t="shared" si="23"/>
        <v>25.57</v>
      </c>
      <c r="BO60" s="8">
        <f t="shared" si="24"/>
        <v>25.57</v>
      </c>
      <c r="BP60" s="182">
        <f t="shared" si="25"/>
        <v>-9.18</v>
      </c>
      <c r="BQ60" s="182">
        <f t="shared" si="26"/>
        <v>-9.18</v>
      </c>
    </row>
    <row r="61" spans="1:69">
      <c r="A61" s="8" t="s">
        <v>103</v>
      </c>
      <c r="B61" s="15">
        <f>'[3]18'!B63</f>
        <v>320</v>
      </c>
      <c r="C61" s="16">
        <f>'[3]18'!C63</f>
        <v>0</v>
      </c>
      <c r="D61" s="16">
        <f>'[3]18'!D63</f>
        <v>0</v>
      </c>
      <c r="E61" s="16">
        <f>'[3]18'!E63</f>
        <v>0</v>
      </c>
      <c r="F61" s="16">
        <f>'[3]18'!F63</f>
        <v>620</v>
      </c>
      <c r="G61" s="16">
        <f>'[3]18'!G63</f>
        <v>0</v>
      </c>
      <c r="H61" s="17">
        <f t="shared" si="27"/>
        <v>940</v>
      </c>
      <c r="I61" s="15">
        <f>'[3]18'!J63</f>
        <v>270</v>
      </c>
      <c r="J61" s="16">
        <f>'[3]18'!K63</f>
        <v>0</v>
      </c>
      <c r="K61" s="16">
        <f>'[3]18'!L63</f>
        <v>0</v>
      </c>
      <c r="L61" s="16">
        <f>'[3]18'!M63</f>
        <v>0</v>
      </c>
      <c r="M61" s="16">
        <f>'[3]18'!N63</f>
        <v>0</v>
      </c>
      <c r="N61" s="16">
        <f>'[3]18'!O63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25.57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25.57</v>
      </c>
      <c r="AE61" s="8">
        <f t="shared" si="11"/>
        <v>25.57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25.57</v>
      </c>
      <c r="AL61" s="8">
        <f t="shared" si="31"/>
        <v>218.86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218.86</v>
      </c>
      <c r="AT61" s="8">
        <v>25.57</v>
      </c>
      <c r="AU61" s="8">
        <v>25.57</v>
      </c>
      <c r="AW61" s="207">
        <v>25.57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25.57</v>
      </c>
      <c r="BD61" s="207">
        <v>25.57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25.57</v>
      </c>
      <c r="BL61" s="8">
        <f t="shared" si="21"/>
        <v>25.57</v>
      </c>
      <c r="BM61" s="8">
        <f t="shared" si="22"/>
        <v>25.57</v>
      </c>
      <c r="BN61" s="8">
        <f t="shared" si="23"/>
        <v>25.57</v>
      </c>
      <c r="BO61" s="8">
        <f t="shared" si="24"/>
        <v>25.57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'[3]18'!B64</f>
        <v>320</v>
      </c>
      <c r="C62" s="16">
        <f>'[3]18'!C64</f>
        <v>0</v>
      </c>
      <c r="D62" s="16">
        <f>'[3]18'!D64</f>
        <v>0</v>
      </c>
      <c r="E62" s="16">
        <f>'[3]18'!E64</f>
        <v>0</v>
      </c>
      <c r="F62" s="16">
        <f>'[3]18'!F64</f>
        <v>620</v>
      </c>
      <c r="G62" s="16">
        <f>'[3]18'!G64</f>
        <v>0</v>
      </c>
      <c r="H62" s="17">
        <f t="shared" si="27"/>
        <v>940</v>
      </c>
      <c r="I62" s="15">
        <f>'[3]18'!J64</f>
        <v>270</v>
      </c>
      <c r="J62" s="16">
        <f>'[3]18'!K64</f>
        <v>0</v>
      </c>
      <c r="K62" s="16">
        <f>'[3]18'!L64</f>
        <v>0</v>
      </c>
      <c r="L62" s="16">
        <f>'[3]18'!M64</f>
        <v>0</v>
      </c>
      <c r="M62" s="16">
        <f>'[3]18'!N64</f>
        <v>0</v>
      </c>
      <c r="N62" s="16">
        <f>'[3]18'!O64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25.57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25.57</v>
      </c>
      <c r="AE62" s="8">
        <f t="shared" si="11"/>
        <v>25.57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25.57</v>
      </c>
      <c r="AL62" s="8">
        <f t="shared" ref="AL62:AN98" si="35">Q62-X62-AE62</f>
        <v>218.86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218.86</v>
      </c>
      <c r="AT62" s="8">
        <v>25.57</v>
      </c>
      <c r="AU62" s="8">
        <v>25.57</v>
      </c>
      <c r="AW62" s="207">
        <v>25.57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25.57</v>
      </c>
      <c r="BD62" s="207">
        <v>25.57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25.57</v>
      </c>
      <c r="BL62" s="8">
        <f t="shared" si="21"/>
        <v>25.57</v>
      </c>
      <c r="BM62" s="8">
        <f t="shared" si="22"/>
        <v>25.57</v>
      </c>
      <c r="BN62" s="8">
        <f t="shared" si="23"/>
        <v>25.57</v>
      </c>
      <c r="BO62" s="8">
        <f t="shared" si="24"/>
        <v>25.57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'[3]18'!B65</f>
        <v>320</v>
      </c>
      <c r="C63" s="16">
        <f>'[3]18'!C65</f>
        <v>0</v>
      </c>
      <c r="D63" s="16">
        <f>'[3]18'!D65</f>
        <v>0</v>
      </c>
      <c r="E63" s="16">
        <f>'[3]18'!E65</f>
        <v>0</v>
      </c>
      <c r="F63" s="16">
        <f>'[3]18'!F65</f>
        <v>620</v>
      </c>
      <c r="G63" s="16">
        <f>'[3]18'!G65</f>
        <v>0</v>
      </c>
      <c r="H63" s="17">
        <f t="shared" si="27"/>
        <v>940</v>
      </c>
      <c r="I63" s="15">
        <f>'[3]18'!J65</f>
        <v>270</v>
      </c>
      <c r="J63" s="16">
        <f>'[3]18'!K65</f>
        <v>0</v>
      </c>
      <c r="K63" s="16">
        <f>'[3]18'!L65</f>
        <v>0</v>
      </c>
      <c r="L63" s="16">
        <f>'[3]18'!M65</f>
        <v>0</v>
      </c>
      <c r="M63" s="16">
        <f>'[3]18'!N65</f>
        <v>0</v>
      </c>
      <c r="N63" s="16">
        <f>'[3]18'!O65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25.57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25.57</v>
      </c>
      <c r="AE63" s="8">
        <f t="shared" si="11"/>
        <v>25.57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25.57</v>
      </c>
      <c r="AL63" s="8">
        <f t="shared" si="35"/>
        <v>218.86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218.86</v>
      </c>
      <c r="AT63" s="8">
        <v>25.57</v>
      </c>
      <c r="AU63" s="8">
        <v>25.57</v>
      </c>
      <c r="AW63" s="207">
        <v>25.57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25.57</v>
      </c>
      <c r="BD63" s="207">
        <v>25.57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25.57</v>
      </c>
      <c r="BL63" s="8">
        <f t="shared" si="21"/>
        <v>25.57</v>
      </c>
      <c r="BM63" s="8">
        <f t="shared" si="22"/>
        <v>25.57</v>
      </c>
      <c r="BN63" s="8">
        <f t="shared" si="23"/>
        <v>25.57</v>
      </c>
      <c r="BO63" s="8">
        <f t="shared" si="24"/>
        <v>25.57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'[3]18'!B66</f>
        <v>320</v>
      </c>
      <c r="C64" s="16">
        <f>'[3]18'!C66</f>
        <v>0</v>
      </c>
      <c r="D64" s="16">
        <f>'[3]18'!D66</f>
        <v>0</v>
      </c>
      <c r="E64" s="16">
        <f>'[3]18'!E66</f>
        <v>0</v>
      </c>
      <c r="F64" s="16">
        <f>'[3]18'!F66</f>
        <v>620</v>
      </c>
      <c r="G64" s="16">
        <f>'[3]18'!G66</f>
        <v>0</v>
      </c>
      <c r="H64" s="17">
        <f t="shared" si="27"/>
        <v>940</v>
      </c>
      <c r="I64" s="15">
        <f>'[3]18'!J66</f>
        <v>270</v>
      </c>
      <c r="J64" s="16">
        <f>'[3]18'!K66</f>
        <v>0</v>
      </c>
      <c r="K64" s="16">
        <f>'[3]18'!L66</f>
        <v>0</v>
      </c>
      <c r="L64" s="16">
        <f>'[3]18'!M66</f>
        <v>0</v>
      </c>
      <c r="M64" s="16">
        <f>'[3]18'!N66</f>
        <v>0</v>
      </c>
      <c r="N64" s="16">
        <f>'[3]18'!O66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25.57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25.57</v>
      </c>
      <c r="AE64" s="8">
        <f t="shared" si="11"/>
        <v>25.57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25.57</v>
      </c>
      <c r="AL64" s="8">
        <f t="shared" si="35"/>
        <v>218.86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218.86</v>
      </c>
      <c r="AT64" s="8">
        <v>25.57</v>
      </c>
      <c r="AU64" s="8">
        <v>25.57</v>
      </c>
      <c r="AW64" s="207">
        <v>25.57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25.57</v>
      </c>
      <c r="BD64" s="207">
        <v>25.57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25.57</v>
      </c>
      <c r="BL64" s="8">
        <f t="shared" si="21"/>
        <v>25.57</v>
      </c>
      <c r="BM64" s="8">
        <f t="shared" si="22"/>
        <v>25.57</v>
      </c>
      <c r="BN64" s="8">
        <f t="shared" si="23"/>
        <v>25.57</v>
      </c>
      <c r="BO64" s="8">
        <f t="shared" si="24"/>
        <v>25.57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'[3]18'!B67</f>
        <v>320</v>
      </c>
      <c r="C65" s="16">
        <f>'[3]18'!C67</f>
        <v>0</v>
      </c>
      <c r="D65" s="16">
        <f>'[3]18'!D67</f>
        <v>0</v>
      </c>
      <c r="E65" s="16">
        <f>'[3]18'!E67</f>
        <v>0</v>
      </c>
      <c r="F65" s="16">
        <f>'[3]18'!F67</f>
        <v>620</v>
      </c>
      <c r="G65" s="16">
        <f>'[3]18'!G67</f>
        <v>0</v>
      </c>
      <c r="H65" s="17">
        <f t="shared" si="27"/>
        <v>940</v>
      </c>
      <c r="I65" s="15">
        <f>'[3]18'!J67</f>
        <v>270</v>
      </c>
      <c r="J65" s="16">
        <f>'[3]18'!K67</f>
        <v>0</v>
      </c>
      <c r="K65" s="16">
        <f>'[3]18'!L67</f>
        <v>0</v>
      </c>
      <c r="L65" s="16">
        <f>'[3]18'!M67</f>
        <v>0</v>
      </c>
      <c r="M65" s="16">
        <f>'[3]18'!N67</f>
        <v>0</v>
      </c>
      <c r="N65" s="16">
        <f>'[3]18'!O67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24.41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24.41</v>
      </c>
      <c r="AL65" s="8">
        <f t="shared" si="35"/>
        <v>213.59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213.59</v>
      </c>
      <c r="AT65" s="8">
        <v>25.57</v>
      </c>
      <c r="AU65" s="8">
        <v>25.57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24.41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24.41</v>
      </c>
      <c r="BL65" s="8">
        <f t="shared" si="21"/>
        <v>25.57</v>
      </c>
      <c r="BM65" s="8">
        <f t="shared" si="22"/>
        <v>25.57</v>
      </c>
      <c r="BN65" s="8">
        <f t="shared" si="23"/>
        <v>32</v>
      </c>
      <c r="BO65" s="8">
        <f t="shared" si="24"/>
        <v>24.41</v>
      </c>
      <c r="BP65" s="182">
        <f t="shared" si="25"/>
        <v>-6.43</v>
      </c>
      <c r="BQ65" s="182">
        <f t="shared" si="26"/>
        <v>1.1600000000000001</v>
      </c>
    </row>
    <row r="66" spans="1:69">
      <c r="A66" s="8" t="s">
        <v>108</v>
      </c>
      <c r="B66" s="15">
        <f>'[3]18'!B68</f>
        <v>320</v>
      </c>
      <c r="C66" s="16">
        <f>'[3]18'!C68</f>
        <v>0</v>
      </c>
      <c r="D66" s="16">
        <f>'[3]18'!D68</f>
        <v>0</v>
      </c>
      <c r="E66" s="16">
        <f>'[3]18'!E68</f>
        <v>0</v>
      </c>
      <c r="F66" s="16">
        <f>'[3]18'!F68</f>
        <v>620</v>
      </c>
      <c r="G66" s="16">
        <f>'[3]18'!G68</f>
        <v>0</v>
      </c>
      <c r="H66" s="17">
        <f t="shared" si="27"/>
        <v>940</v>
      </c>
      <c r="I66" s="15">
        <f>'[3]18'!J68</f>
        <v>270</v>
      </c>
      <c r="J66" s="16">
        <f>'[3]18'!K68</f>
        <v>0</v>
      </c>
      <c r="K66" s="16">
        <f>'[3]18'!L68</f>
        <v>0</v>
      </c>
      <c r="L66" s="16">
        <f>'[3]18'!M68</f>
        <v>0</v>
      </c>
      <c r="M66" s="16">
        <f>'[3]18'!N68</f>
        <v>0</v>
      </c>
      <c r="N66" s="16">
        <f>'[3]18'!O68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24.41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24.41</v>
      </c>
      <c r="AL66" s="8">
        <f t="shared" si="35"/>
        <v>213.59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213.59</v>
      </c>
      <c r="AT66" s="8">
        <v>25.57</v>
      </c>
      <c r="AU66" s="8">
        <v>25.57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24.41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24.41</v>
      </c>
      <c r="BL66" s="8">
        <f t="shared" si="21"/>
        <v>25.57</v>
      </c>
      <c r="BM66" s="8">
        <f t="shared" si="22"/>
        <v>25.57</v>
      </c>
      <c r="BN66" s="8">
        <f t="shared" si="23"/>
        <v>32</v>
      </c>
      <c r="BO66" s="8">
        <f t="shared" si="24"/>
        <v>24.41</v>
      </c>
      <c r="BP66" s="182">
        <f t="shared" si="25"/>
        <v>-6.43</v>
      </c>
      <c r="BQ66" s="182">
        <f t="shared" si="26"/>
        <v>1.1600000000000001</v>
      </c>
    </row>
    <row r="67" spans="1:69">
      <c r="A67" s="8" t="s">
        <v>109</v>
      </c>
      <c r="B67" s="15">
        <f>'[3]18'!B69</f>
        <v>320</v>
      </c>
      <c r="C67" s="16">
        <f>'[3]18'!C69</f>
        <v>0</v>
      </c>
      <c r="D67" s="16">
        <f>'[3]18'!D69</f>
        <v>0</v>
      </c>
      <c r="E67" s="16">
        <f>'[3]18'!E69</f>
        <v>0</v>
      </c>
      <c r="F67" s="16">
        <f>'[3]18'!F69</f>
        <v>620</v>
      </c>
      <c r="G67" s="16">
        <f>'[3]18'!G69</f>
        <v>0</v>
      </c>
      <c r="H67" s="17">
        <f t="shared" si="27"/>
        <v>940</v>
      </c>
      <c r="I67" s="15">
        <f>'[3]18'!J69</f>
        <v>270</v>
      </c>
      <c r="J67" s="16">
        <f>'[3]18'!K69</f>
        <v>0</v>
      </c>
      <c r="K67" s="16">
        <f>'[3]18'!L69</f>
        <v>0</v>
      </c>
      <c r="L67" s="16">
        <f>'[3]18'!M69</f>
        <v>0</v>
      </c>
      <c r="M67" s="16">
        <f>'[3]18'!N69</f>
        <v>0</v>
      </c>
      <c r="N67" s="16">
        <f>'[3]18'!O69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32</v>
      </c>
      <c r="AU67" s="8">
        <v>0.78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0.78</v>
      </c>
      <c r="BL67" s="8">
        <f t="shared" si="21"/>
        <v>32</v>
      </c>
      <c r="BM67" s="8">
        <f t="shared" si="22"/>
        <v>0.78</v>
      </c>
      <c r="BN67" s="8">
        <f t="shared" si="23"/>
        <v>32</v>
      </c>
      <c r="BO67" s="8">
        <f t="shared" si="24"/>
        <v>0.78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'[3]18'!B70</f>
        <v>320</v>
      </c>
      <c r="C68" s="16">
        <f>'[3]18'!C70</f>
        <v>0</v>
      </c>
      <c r="D68" s="16">
        <f>'[3]18'!D70</f>
        <v>0</v>
      </c>
      <c r="E68" s="16">
        <f>'[3]18'!E70</f>
        <v>0</v>
      </c>
      <c r="F68" s="16">
        <f>'[3]18'!F70</f>
        <v>620</v>
      </c>
      <c r="G68" s="16">
        <f>'[3]18'!G70</f>
        <v>0</v>
      </c>
      <c r="H68" s="17">
        <f t="shared" si="27"/>
        <v>940</v>
      </c>
      <c r="I68" s="15">
        <f>'[3]18'!J70</f>
        <v>270</v>
      </c>
      <c r="J68" s="16">
        <f>'[3]18'!K70</f>
        <v>0</v>
      </c>
      <c r="K68" s="16">
        <f>'[3]18'!L70</f>
        <v>0</v>
      </c>
      <c r="L68" s="16">
        <f>'[3]18'!M70</f>
        <v>0</v>
      </c>
      <c r="M68" s="16">
        <f>'[3]18'!N70</f>
        <v>0</v>
      </c>
      <c r="N68" s="16">
        <f>'[3]18'!O70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0.78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0.78</v>
      </c>
      <c r="AL68" s="8">
        <f t="shared" si="35"/>
        <v>237.22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237.22</v>
      </c>
      <c r="AT68" s="8">
        <v>32</v>
      </c>
      <c r="AU68" s="8">
        <v>0.78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0.78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0.78</v>
      </c>
      <c r="BL68" s="8">
        <f t="shared" ref="BL68:BL98" si="53">AT68</f>
        <v>32</v>
      </c>
      <c r="BM68" s="8">
        <f t="shared" ref="BM68:BM98" si="54">AU68</f>
        <v>0.78</v>
      </c>
      <c r="BN68" s="8">
        <f t="shared" ref="BN68:BN98" si="55">BC68</f>
        <v>32</v>
      </c>
      <c r="BO68" s="8">
        <f t="shared" ref="BO68:BO98" si="56">BJ68</f>
        <v>0.78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'[3]18'!B71</f>
        <v>320</v>
      </c>
      <c r="C69" s="16">
        <f>'[3]18'!C71</f>
        <v>0</v>
      </c>
      <c r="D69" s="16">
        <f>'[3]18'!D71</f>
        <v>0</v>
      </c>
      <c r="E69" s="16">
        <f>'[3]18'!E71</f>
        <v>0</v>
      </c>
      <c r="F69" s="16">
        <f>'[3]18'!F71</f>
        <v>620</v>
      </c>
      <c r="G69" s="16">
        <f>'[3]18'!G71</f>
        <v>0</v>
      </c>
      <c r="H69" s="17">
        <f t="shared" ref="H69:H98" si="59">SUM(B69:G69)</f>
        <v>940</v>
      </c>
      <c r="I69" s="15">
        <f>'[3]18'!J71</f>
        <v>270</v>
      </c>
      <c r="J69" s="16">
        <f>'[3]18'!K71</f>
        <v>0</v>
      </c>
      <c r="K69" s="16">
        <f>'[3]18'!L71</f>
        <v>0</v>
      </c>
      <c r="L69" s="16">
        <f>'[3]18'!M71</f>
        <v>0</v>
      </c>
      <c r="M69" s="16">
        <f>'[3]18'!N71</f>
        <v>0</v>
      </c>
      <c r="N69" s="16">
        <f>'[3]18'!O71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0.78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0.78</v>
      </c>
      <c r="AL69" s="8">
        <f t="shared" si="35"/>
        <v>237.22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237.22</v>
      </c>
      <c r="AT69" s="8">
        <v>32</v>
      </c>
      <c r="AU69" s="8">
        <v>0.78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0.78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0.78</v>
      </c>
      <c r="BL69" s="8">
        <f t="shared" si="53"/>
        <v>32</v>
      </c>
      <c r="BM69" s="8">
        <f t="shared" si="54"/>
        <v>0.78</v>
      </c>
      <c r="BN69" s="8">
        <f t="shared" si="55"/>
        <v>32</v>
      </c>
      <c r="BO69" s="8">
        <f t="shared" si="56"/>
        <v>0.78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'[3]18'!B72</f>
        <v>320</v>
      </c>
      <c r="C70" s="16">
        <f>'[3]18'!C72</f>
        <v>0</v>
      </c>
      <c r="D70" s="16">
        <f>'[3]18'!D72</f>
        <v>0</v>
      </c>
      <c r="E70" s="16">
        <f>'[3]18'!E72</f>
        <v>0</v>
      </c>
      <c r="F70" s="16">
        <f>'[3]18'!F72</f>
        <v>620</v>
      </c>
      <c r="G70" s="16">
        <f>'[3]18'!G72</f>
        <v>0</v>
      </c>
      <c r="H70" s="17">
        <f t="shared" si="59"/>
        <v>940</v>
      </c>
      <c r="I70" s="15">
        <f>'[3]18'!J72</f>
        <v>270</v>
      </c>
      <c r="J70" s="16">
        <f>'[3]18'!K72</f>
        <v>0</v>
      </c>
      <c r="K70" s="16">
        <f>'[3]18'!L72</f>
        <v>0</v>
      </c>
      <c r="L70" s="16">
        <f>'[3]18'!M72</f>
        <v>0</v>
      </c>
      <c r="M70" s="16">
        <f>'[3]18'!N72</f>
        <v>0</v>
      </c>
      <c r="N70" s="16">
        <f>'[3]18'!O72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0.78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0.78</v>
      </c>
      <c r="AL70" s="8">
        <f t="shared" si="35"/>
        <v>237.22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237.22</v>
      </c>
      <c r="AT70" s="8">
        <v>32</v>
      </c>
      <c r="AU70" s="8">
        <v>0.78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0.78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0.78</v>
      </c>
      <c r="BL70" s="8">
        <f t="shared" si="53"/>
        <v>32</v>
      </c>
      <c r="BM70" s="8">
        <f t="shared" si="54"/>
        <v>0.78</v>
      </c>
      <c r="BN70" s="8">
        <f t="shared" si="55"/>
        <v>32</v>
      </c>
      <c r="BO70" s="8">
        <f t="shared" si="56"/>
        <v>0.78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'[3]18'!B73</f>
        <v>320</v>
      </c>
      <c r="C71" s="16">
        <f>'[3]18'!C73</f>
        <v>0</v>
      </c>
      <c r="D71" s="16">
        <f>'[3]18'!D73</f>
        <v>0</v>
      </c>
      <c r="E71" s="16">
        <f>'[3]18'!E73</f>
        <v>0</v>
      </c>
      <c r="F71" s="16">
        <f>'[3]18'!F73</f>
        <v>620</v>
      </c>
      <c r="G71" s="16">
        <f>'[3]18'!G73</f>
        <v>0</v>
      </c>
      <c r="H71" s="17">
        <f t="shared" si="59"/>
        <v>940</v>
      </c>
      <c r="I71" s="15">
        <f>'[3]18'!J73</f>
        <v>270</v>
      </c>
      <c r="J71" s="16">
        <f>'[3]18'!K73</f>
        <v>0</v>
      </c>
      <c r="K71" s="16">
        <f>'[3]18'!L73</f>
        <v>0</v>
      </c>
      <c r="L71" s="16">
        <f>'[3]18'!M73</f>
        <v>0</v>
      </c>
      <c r="M71" s="16">
        <f>'[3]18'!N73</f>
        <v>0</v>
      </c>
      <c r="N71" s="16">
        <f>'[3]18'!O73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0.78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0.78</v>
      </c>
      <c r="AL71" s="8">
        <f t="shared" si="35"/>
        <v>237.22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237.22</v>
      </c>
      <c r="AT71" s="8">
        <v>32</v>
      </c>
      <c r="AU71" s="8">
        <v>0.78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0.78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0.78</v>
      </c>
      <c r="BL71" s="8">
        <f t="shared" si="53"/>
        <v>32</v>
      </c>
      <c r="BM71" s="8">
        <f t="shared" si="54"/>
        <v>0.78</v>
      </c>
      <c r="BN71" s="8">
        <f t="shared" si="55"/>
        <v>32</v>
      </c>
      <c r="BO71" s="8">
        <f t="shared" si="56"/>
        <v>0.78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'[3]18'!B74</f>
        <v>320</v>
      </c>
      <c r="C72" s="16">
        <f>'[3]18'!C74</f>
        <v>0</v>
      </c>
      <c r="D72" s="16">
        <f>'[3]18'!D74</f>
        <v>0</v>
      </c>
      <c r="E72" s="16">
        <f>'[3]18'!E74</f>
        <v>0</v>
      </c>
      <c r="F72" s="16">
        <f>'[3]18'!F74</f>
        <v>620</v>
      </c>
      <c r="G72" s="16">
        <f>'[3]18'!G74</f>
        <v>0</v>
      </c>
      <c r="H72" s="17">
        <f t="shared" si="59"/>
        <v>940</v>
      </c>
      <c r="I72" s="15">
        <f>'[3]18'!J74</f>
        <v>270</v>
      </c>
      <c r="J72" s="16">
        <f>'[3]18'!K74</f>
        <v>0</v>
      </c>
      <c r="K72" s="16">
        <f>'[3]18'!L74</f>
        <v>0</v>
      </c>
      <c r="L72" s="16">
        <f>'[3]18'!M74</f>
        <v>0</v>
      </c>
      <c r="M72" s="16">
        <f>'[3]18'!N74</f>
        <v>0</v>
      </c>
      <c r="N72" s="16">
        <f>'[3]18'!O74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0.78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0.78</v>
      </c>
      <c r="AL72" s="8">
        <f t="shared" si="35"/>
        <v>237.22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237.22</v>
      </c>
      <c r="AT72" s="8">
        <v>32</v>
      </c>
      <c r="AU72" s="8">
        <v>0.78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0.78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0.78</v>
      </c>
      <c r="BL72" s="8">
        <f t="shared" si="53"/>
        <v>32</v>
      </c>
      <c r="BM72" s="8">
        <f t="shared" si="54"/>
        <v>0.78</v>
      </c>
      <c r="BN72" s="8">
        <f t="shared" si="55"/>
        <v>32</v>
      </c>
      <c r="BO72" s="8">
        <f t="shared" si="56"/>
        <v>0.78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'[3]18'!B75</f>
        <v>320</v>
      </c>
      <c r="C73" s="16">
        <f>'[3]18'!C75</f>
        <v>0</v>
      </c>
      <c r="D73" s="16">
        <f>'[3]18'!D75</f>
        <v>0</v>
      </c>
      <c r="E73" s="16">
        <f>'[3]18'!E75</f>
        <v>0</v>
      </c>
      <c r="F73" s="16">
        <f>'[3]18'!F75</f>
        <v>620</v>
      </c>
      <c r="G73" s="16">
        <f>'[3]18'!G75</f>
        <v>0</v>
      </c>
      <c r="H73" s="17">
        <f t="shared" si="59"/>
        <v>940</v>
      </c>
      <c r="I73" s="15">
        <f>'[3]18'!J75</f>
        <v>286.416</v>
      </c>
      <c r="J73" s="16">
        <f>'[3]18'!K75</f>
        <v>0</v>
      </c>
      <c r="K73" s="16">
        <f>'[3]18'!L75</f>
        <v>0</v>
      </c>
      <c r="L73" s="16">
        <f>'[3]18'!M75</f>
        <v>0</v>
      </c>
      <c r="M73" s="16">
        <f>'[3]18'!N75</f>
        <v>0</v>
      </c>
      <c r="N73" s="16">
        <f>'[3]18'!O75</f>
        <v>0</v>
      </c>
      <c r="O73" s="17">
        <f t="shared" si="60"/>
        <v>286.416</v>
      </c>
      <c r="P73" s="18">
        <f>frq!C73</f>
        <v>1</v>
      </c>
      <c r="Q73" s="15">
        <f t="shared" si="33"/>
        <v>286.416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286.416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254.416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254.416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'[3]18'!B76</f>
        <v>320</v>
      </c>
      <c r="C74" s="16">
        <f>'[3]18'!C76</f>
        <v>0</v>
      </c>
      <c r="D74" s="16">
        <f>'[3]18'!D76</f>
        <v>0</v>
      </c>
      <c r="E74" s="16">
        <f>'[3]18'!E76</f>
        <v>0</v>
      </c>
      <c r="F74" s="16">
        <f>'[3]18'!F76</f>
        <v>620</v>
      </c>
      <c r="G74" s="16">
        <f>'[3]18'!G76</f>
        <v>0</v>
      </c>
      <c r="H74" s="17">
        <f t="shared" si="59"/>
        <v>940</v>
      </c>
      <c r="I74" s="15">
        <f>'[3]18'!J76</f>
        <v>279.21600000000001</v>
      </c>
      <c r="J74" s="16">
        <f>'[3]18'!K76</f>
        <v>0</v>
      </c>
      <c r="K74" s="16">
        <f>'[3]18'!L76</f>
        <v>0</v>
      </c>
      <c r="L74" s="16">
        <f>'[3]18'!M76</f>
        <v>0</v>
      </c>
      <c r="M74" s="16">
        <f>'[3]18'!N76</f>
        <v>0</v>
      </c>
      <c r="N74" s="16">
        <f>'[3]18'!O76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'[3]18'!B77</f>
        <v>320</v>
      </c>
      <c r="C75" s="16">
        <f>'[3]18'!C77</f>
        <v>0</v>
      </c>
      <c r="D75" s="16">
        <f>'[3]18'!D77</f>
        <v>0</v>
      </c>
      <c r="E75" s="16">
        <f>'[3]18'!E77</f>
        <v>0</v>
      </c>
      <c r="F75" s="16">
        <f>'[3]18'!F77</f>
        <v>640</v>
      </c>
      <c r="G75" s="16">
        <f>'[3]18'!G77</f>
        <v>0</v>
      </c>
      <c r="H75" s="17">
        <f t="shared" si="59"/>
        <v>960</v>
      </c>
      <c r="I75" s="15">
        <f>'[3]18'!J77</f>
        <v>279.21600000000001</v>
      </c>
      <c r="J75" s="16">
        <f>'[3]18'!K77</f>
        <v>0</v>
      </c>
      <c r="K75" s="16">
        <f>'[3]18'!L77</f>
        <v>0</v>
      </c>
      <c r="L75" s="16">
        <f>'[3]18'!M77</f>
        <v>0</v>
      </c>
      <c r="M75" s="16">
        <f>'[3]18'!N77</f>
        <v>0</v>
      </c>
      <c r="N75" s="16">
        <f>'[3]18'!O77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'[3]18'!B78</f>
        <v>320</v>
      </c>
      <c r="C76" s="16">
        <f>'[3]18'!C78</f>
        <v>0</v>
      </c>
      <c r="D76" s="16">
        <f>'[3]18'!D78</f>
        <v>0</v>
      </c>
      <c r="E76" s="16">
        <f>'[3]18'!E78</f>
        <v>0</v>
      </c>
      <c r="F76" s="16">
        <f>'[3]18'!F78</f>
        <v>640</v>
      </c>
      <c r="G76" s="16">
        <f>'[3]18'!G78</f>
        <v>0</v>
      </c>
      <c r="H76" s="17">
        <f t="shared" si="59"/>
        <v>960</v>
      </c>
      <c r="I76" s="15">
        <f>'[3]18'!J78</f>
        <v>279.21600000000001</v>
      </c>
      <c r="J76" s="16">
        <f>'[3]18'!K78</f>
        <v>0</v>
      </c>
      <c r="K76" s="16">
        <f>'[3]18'!L78</f>
        <v>0</v>
      </c>
      <c r="L76" s="16">
        <f>'[3]18'!M78</f>
        <v>0</v>
      </c>
      <c r="M76" s="16">
        <f>'[3]18'!N78</f>
        <v>0</v>
      </c>
      <c r="N76" s="16">
        <f>'[3]18'!O78</f>
        <v>0</v>
      </c>
      <c r="O76" s="17">
        <f t="shared" si="60"/>
        <v>279.21600000000001</v>
      </c>
      <c r="P76" s="18">
        <f>frq!C76</f>
        <v>1</v>
      </c>
      <c r="Q76" s="15">
        <f t="shared" si="33"/>
        <v>279.21600000000001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279.21600000000001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0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0</v>
      </c>
      <c r="AL76" s="8">
        <f t="shared" si="35"/>
        <v>247.21600000000001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247.21600000000001</v>
      </c>
      <c r="AT76" s="8">
        <v>32</v>
      </c>
      <c r="AU76" s="8">
        <v>0</v>
      </c>
      <c r="AW76" s="207">
        <v>32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32</v>
      </c>
      <c r="BD76" s="207">
        <v>0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0</v>
      </c>
      <c r="BL76" s="8">
        <f t="shared" si="53"/>
        <v>32</v>
      </c>
      <c r="BM76" s="8">
        <f t="shared" si="54"/>
        <v>0</v>
      </c>
      <c r="BN76" s="8">
        <f t="shared" si="55"/>
        <v>32</v>
      </c>
      <c r="BO76" s="8">
        <f t="shared" si="56"/>
        <v>0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'[3]18'!B79</f>
        <v>320</v>
      </c>
      <c r="C77" s="16">
        <f>'[3]18'!C79</f>
        <v>0</v>
      </c>
      <c r="D77" s="16">
        <f>'[3]18'!D79</f>
        <v>0</v>
      </c>
      <c r="E77" s="16">
        <f>'[3]18'!E79</f>
        <v>0</v>
      </c>
      <c r="F77" s="16">
        <f>'[3]18'!F79</f>
        <v>640</v>
      </c>
      <c r="G77" s="16">
        <f>'[3]18'!G79</f>
        <v>0</v>
      </c>
      <c r="H77" s="17">
        <f t="shared" si="59"/>
        <v>960</v>
      </c>
      <c r="I77" s="15">
        <f>'[3]18'!J79</f>
        <v>270</v>
      </c>
      <c r="J77" s="16">
        <f>'[3]18'!K79</f>
        <v>0</v>
      </c>
      <c r="K77" s="16">
        <f>'[3]18'!L79</f>
        <v>0</v>
      </c>
      <c r="L77" s="16">
        <f>'[3]18'!M79</f>
        <v>0</v>
      </c>
      <c r="M77" s="16">
        <f>'[3]18'!N79</f>
        <v>0</v>
      </c>
      <c r="N77" s="16">
        <f>'[3]18'!O79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'[3]18'!B80</f>
        <v>320</v>
      </c>
      <c r="C78" s="16">
        <f>'[3]18'!C80</f>
        <v>0</v>
      </c>
      <c r="D78" s="16">
        <f>'[3]18'!D80</f>
        <v>0</v>
      </c>
      <c r="E78" s="16">
        <f>'[3]18'!E80</f>
        <v>0</v>
      </c>
      <c r="F78" s="16">
        <f>'[3]18'!F80</f>
        <v>640</v>
      </c>
      <c r="G78" s="16">
        <f>'[3]18'!G80</f>
        <v>0</v>
      </c>
      <c r="H78" s="17">
        <f t="shared" si="59"/>
        <v>960</v>
      </c>
      <c r="I78" s="15">
        <f>'[3]18'!J80</f>
        <v>270</v>
      </c>
      <c r="J78" s="16">
        <f>'[3]18'!K80</f>
        <v>0</v>
      </c>
      <c r="K78" s="16">
        <f>'[3]18'!L80</f>
        <v>0</v>
      </c>
      <c r="L78" s="16">
        <f>'[3]18'!M80</f>
        <v>0</v>
      </c>
      <c r="M78" s="16">
        <f>'[3]18'!N80</f>
        <v>0</v>
      </c>
      <c r="N78" s="16">
        <f>'[3]18'!O80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7">
        <v>11.39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11.39</v>
      </c>
      <c r="BD78" s="207">
        <v>11.39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'[3]18'!B81</f>
        <v>320</v>
      </c>
      <c r="C79" s="16">
        <f>'[3]18'!C81</f>
        <v>0</v>
      </c>
      <c r="D79" s="16">
        <f>'[3]18'!D81</f>
        <v>0</v>
      </c>
      <c r="E79" s="16">
        <f>'[3]18'!E81</f>
        <v>0</v>
      </c>
      <c r="F79" s="16">
        <f>'[3]18'!F81</f>
        <v>640</v>
      </c>
      <c r="G79" s="16">
        <f>'[3]18'!G81</f>
        <v>0</v>
      </c>
      <c r="H79" s="17">
        <f t="shared" si="59"/>
        <v>960</v>
      </c>
      <c r="I79" s="15">
        <f>'[3]18'!J81</f>
        <v>270</v>
      </c>
      <c r="J79" s="16">
        <f>'[3]18'!K81</f>
        <v>0</v>
      </c>
      <c r="K79" s="16">
        <f>'[3]18'!L81</f>
        <v>0</v>
      </c>
      <c r="L79" s="16">
        <f>'[3]18'!M81</f>
        <v>0</v>
      </c>
      <c r="M79" s="16">
        <f>'[3]18'!N81</f>
        <v>0</v>
      </c>
      <c r="N79" s="16">
        <f>'[3]18'!O81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7.54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7.54</v>
      </c>
      <c r="AE79" s="8">
        <f t="shared" si="43"/>
        <v>7.54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7.54</v>
      </c>
      <c r="AL79" s="8">
        <f t="shared" si="35"/>
        <v>254.92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254.92</v>
      </c>
      <c r="AT79" s="8">
        <v>7.54</v>
      </c>
      <c r="AU79" s="8">
        <v>7.54</v>
      </c>
      <c r="AW79" s="207">
        <v>7.54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7.54</v>
      </c>
      <c r="BD79" s="207">
        <v>7.54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7.54</v>
      </c>
      <c r="BL79" s="8">
        <f t="shared" si="53"/>
        <v>7.54</v>
      </c>
      <c r="BM79" s="8">
        <f t="shared" si="54"/>
        <v>7.54</v>
      </c>
      <c r="BN79" s="8">
        <f t="shared" si="55"/>
        <v>7.54</v>
      </c>
      <c r="BO79" s="8">
        <f t="shared" si="56"/>
        <v>7.54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'[3]18'!B82</f>
        <v>320</v>
      </c>
      <c r="C80" s="16">
        <f>'[3]18'!C82</f>
        <v>0</v>
      </c>
      <c r="D80" s="16">
        <f>'[3]18'!D82</f>
        <v>0</v>
      </c>
      <c r="E80" s="16">
        <f>'[3]18'!E82</f>
        <v>0</v>
      </c>
      <c r="F80" s="16">
        <f>'[3]18'!F82</f>
        <v>640</v>
      </c>
      <c r="G80" s="16">
        <f>'[3]18'!G82</f>
        <v>0</v>
      </c>
      <c r="H80" s="17">
        <f t="shared" si="59"/>
        <v>960</v>
      </c>
      <c r="I80" s="15">
        <f>'[3]18'!J82</f>
        <v>270</v>
      </c>
      <c r="J80" s="16">
        <f>'[3]18'!K82</f>
        <v>0</v>
      </c>
      <c r="K80" s="16">
        <f>'[3]18'!L82</f>
        <v>0</v>
      </c>
      <c r="L80" s="16">
        <f>'[3]18'!M82</f>
        <v>0</v>
      </c>
      <c r="M80" s="16">
        <f>'[3]18'!N82</f>
        <v>0</v>
      </c>
      <c r="N80" s="16">
        <f>'[3]18'!O82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16.39</v>
      </c>
      <c r="AE80" s="8">
        <f t="shared" si="43"/>
        <v>16.39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16.39</v>
      </c>
      <c r="AL80" s="8">
        <f t="shared" si="35"/>
        <v>237.22000000000003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237.22000000000003</v>
      </c>
      <c r="AT80" s="8">
        <v>16.39</v>
      </c>
      <c r="AU80" s="8">
        <v>16.39</v>
      </c>
      <c r="AW80" s="207">
        <v>16.39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16.39</v>
      </c>
      <c r="BD80" s="207">
        <v>16.39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16.39</v>
      </c>
      <c r="BL80" s="8">
        <f t="shared" si="53"/>
        <v>16.39</v>
      </c>
      <c r="BM80" s="8">
        <f t="shared" si="54"/>
        <v>16.39</v>
      </c>
      <c r="BN80" s="8">
        <f t="shared" si="55"/>
        <v>16.39</v>
      </c>
      <c r="BO80" s="8">
        <f t="shared" si="56"/>
        <v>16.39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'[3]18'!B83</f>
        <v>320</v>
      </c>
      <c r="C81" s="16">
        <f>'[3]18'!C83</f>
        <v>0</v>
      </c>
      <c r="D81" s="16">
        <f>'[3]18'!D83</f>
        <v>0</v>
      </c>
      <c r="E81" s="16">
        <f>'[3]18'!E83</f>
        <v>0</v>
      </c>
      <c r="F81" s="16">
        <f>'[3]18'!F83</f>
        <v>640</v>
      </c>
      <c r="G81" s="16">
        <f>'[3]18'!G83</f>
        <v>0</v>
      </c>
      <c r="H81" s="17">
        <f t="shared" si="59"/>
        <v>960</v>
      </c>
      <c r="I81" s="15">
        <f>'[3]18'!J83</f>
        <v>270</v>
      </c>
      <c r="J81" s="16">
        <f>'[3]18'!K83</f>
        <v>0</v>
      </c>
      <c r="K81" s="16">
        <f>'[3]18'!L83</f>
        <v>0</v>
      </c>
      <c r="L81" s="16">
        <f>'[3]18'!M83</f>
        <v>0</v>
      </c>
      <c r="M81" s="16">
        <f>'[3]18'!N83</f>
        <v>0</v>
      </c>
      <c r="N81" s="16">
        <f>'[3]18'!O83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16.39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16.39</v>
      </c>
      <c r="AE81" s="8">
        <f t="shared" si="43"/>
        <v>16.39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16.39</v>
      </c>
      <c r="AL81" s="8">
        <f t="shared" si="35"/>
        <v>237.22000000000003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237.22000000000003</v>
      </c>
      <c r="AT81" s="8">
        <v>16.39</v>
      </c>
      <c r="AU81" s="8">
        <v>16.39</v>
      </c>
      <c r="AW81" s="207">
        <v>16.39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16.39</v>
      </c>
      <c r="BD81" s="207">
        <v>16.39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16.39</v>
      </c>
      <c r="BL81" s="8">
        <f t="shared" si="53"/>
        <v>16.39</v>
      </c>
      <c r="BM81" s="8">
        <f t="shared" si="54"/>
        <v>16.39</v>
      </c>
      <c r="BN81" s="8">
        <f t="shared" si="55"/>
        <v>16.39</v>
      </c>
      <c r="BO81" s="8">
        <f t="shared" si="56"/>
        <v>16.39</v>
      </c>
      <c r="BP81" s="182">
        <f t="shared" si="57"/>
        <v>0</v>
      </c>
      <c r="BQ81" s="182">
        <f t="shared" si="58"/>
        <v>0</v>
      </c>
    </row>
    <row r="82" spans="1:69">
      <c r="A82" s="8" t="s">
        <v>124</v>
      </c>
      <c r="B82" s="15">
        <f>'[3]18'!B84</f>
        <v>320</v>
      </c>
      <c r="C82" s="16">
        <f>'[3]18'!C84</f>
        <v>0</v>
      </c>
      <c r="D82" s="16">
        <f>'[3]18'!D84</f>
        <v>0</v>
      </c>
      <c r="E82" s="16">
        <f>'[3]18'!E84</f>
        <v>0</v>
      </c>
      <c r="F82" s="16">
        <f>'[3]18'!F84</f>
        <v>640</v>
      </c>
      <c r="G82" s="16">
        <f>'[3]18'!G84</f>
        <v>0</v>
      </c>
      <c r="H82" s="17">
        <f t="shared" si="59"/>
        <v>960</v>
      </c>
      <c r="I82" s="15">
        <f>'[3]18'!J84</f>
        <v>270</v>
      </c>
      <c r="J82" s="16">
        <f>'[3]18'!K84</f>
        <v>0</v>
      </c>
      <c r="K82" s="16">
        <f>'[3]18'!L84</f>
        <v>0</v>
      </c>
      <c r="L82" s="16">
        <f>'[3]18'!M84</f>
        <v>0</v>
      </c>
      <c r="M82" s="16">
        <f>'[3]18'!N84</f>
        <v>0</v>
      </c>
      <c r="N82" s="16">
        <f>'[3]18'!O84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16.39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16.39</v>
      </c>
      <c r="AE82" s="8">
        <f t="shared" si="43"/>
        <v>16.39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16.39</v>
      </c>
      <c r="AL82" s="8">
        <f t="shared" si="35"/>
        <v>237.22000000000003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237.22000000000003</v>
      </c>
      <c r="AT82" s="8">
        <v>16.39</v>
      </c>
      <c r="AU82" s="8">
        <v>16.39</v>
      </c>
      <c r="AW82" s="207">
        <v>16.39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16.39</v>
      </c>
      <c r="BD82" s="207">
        <v>16.39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16.39</v>
      </c>
      <c r="BL82" s="8">
        <f t="shared" si="53"/>
        <v>16.39</v>
      </c>
      <c r="BM82" s="8">
        <f t="shared" si="54"/>
        <v>16.39</v>
      </c>
      <c r="BN82" s="8">
        <f t="shared" si="55"/>
        <v>16.39</v>
      </c>
      <c r="BO82" s="8">
        <f t="shared" si="56"/>
        <v>16.39</v>
      </c>
      <c r="BP82" s="182">
        <f t="shared" si="57"/>
        <v>0</v>
      </c>
      <c r="BQ82" s="182">
        <f t="shared" si="58"/>
        <v>0</v>
      </c>
    </row>
    <row r="83" spans="1:69">
      <c r="A83" s="8" t="s">
        <v>125</v>
      </c>
      <c r="B83" s="15">
        <f>'[3]18'!B85</f>
        <v>320</v>
      </c>
      <c r="C83" s="16">
        <f>'[3]18'!C85</f>
        <v>0</v>
      </c>
      <c r="D83" s="16">
        <f>'[3]18'!D85</f>
        <v>0</v>
      </c>
      <c r="E83" s="16">
        <f>'[3]18'!E85</f>
        <v>0</v>
      </c>
      <c r="F83" s="16">
        <f>'[3]18'!F85</f>
        <v>640</v>
      </c>
      <c r="G83" s="16">
        <f>'[3]18'!G85</f>
        <v>0</v>
      </c>
      <c r="H83" s="17">
        <f t="shared" si="59"/>
        <v>960</v>
      </c>
      <c r="I83" s="15">
        <f>'[3]18'!J85</f>
        <v>270</v>
      </c>
      <c r="J83" s="16">
        <f>'[3]18'!K85</f>
        <v>0</v>
      </c>
      <c r="K83" s="16">
        <f>'[3]18'!L85</f>
        <v>0</v>
      </c>
      <c r="L83" s="16">
        <f>'[3]18'!M85</f>
        <v>0</v>
      </c>
      <c r="M83" s="16">
        <f>'[3]18'!N85</f>
        <v>0</v>
      </c>
      <c r="N83" s="16">
        <f>'[3]18'!O85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16.39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16.39</v>
      </c>
      <c r="AE83" s="8">
        <f t="shared" si="43"/>
        <v>16.39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16.39</v>
      </c>
      <c r="AL83" s="8">
        <f t="shared" si="35"/>
        <v>237.22000000000003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237.22000000000003</v>
      </c>
      <c r="AT83" s="8">
        <v>16.39</v>
      </c>
      <c r="AU83" s="8">
        <v>16.39</v>
      </c>
      <c r="AW83" s="207">
        <v>16.39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16.39</v>
      </c>
      <c r="BD83" s="207">
        <v>16.39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16.39</v>
      </c>
      <c r="BL83" s="8">
        <f t="shared" si="53"/>
        <v>16.39</v>
      </c>
      <c r="BM83" s="8">
        <f t="shared" si="54"/>
        <v>16.39</v>
      </c>
      <c r="BN83" s="8">
        <f t="shared" si="55"/>
        <v>16.39</v>
      </c>
      <c r="BO83" s="8">
        <f t="shared" si="56"/>
        <v>16.39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'[3]18'!B86</f>
        <v>320</v>
      </c>
      <c r="C84" s="16">
        <f>'[3]18'!C86</f>
        <v>0</v>
      </c>
      <c r="D84" s="16">
        <f>'[3]18'!D86</f>
        <v>0</v>
      </c>
      <c r="E84" s="16">
        <f>'[3]18'!E86</f>
        <v>0</v>
      </c>
      <c r="F84" s="16">
        <f>'[3]18'!F86</f>
        <v>640</v>
      </c>
      <c r="G84" s="16">
        <f>'[3]18'!G86</f>
        <v>0</v>
      </c>
      <c r="H84" s="17">
        <f t="shared" si="59"/>
        <v>960</v>
      </c>
      <c r="I84" s="15">
        <f>'[3]18'!J86</f>
        <v>270</v>
      </c>
      <c r="J84" s="16">
        <f>'[3]18'!K86</f>
        <v>0</v>
      </c>
      <c r="K84" s="16">
        <f>'[3]18'!L86</f>
        <v>0</v>
      </c>
      <c r="L84" s="16">
        <f>'[3]18'!M86</f>
        <v>0</v>
      </c>
      <c r="M84" s="16">
        <f>'[3]18'!N86</f>
        <v>0</v>
      </c>
      <c r="N84" s="16">
        <f>'[3]18'!O86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16.39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16.39</v>
      </c>
      <c r="AE84" s="8">
        <f t="shared" si="43"/>
        <v>16.39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16.39</v>
      </c>
      <c r="AL84" s="8">
        <f t="shared" si="35"/>
        <v>237.22000000000003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237.22000000000003</v>
      </c>
      <c r="AT84" s="8">
        <v>16.39</v>
      </c>
      <c r="AU84" s="8">
        <v>16.39</v>
      </c>
      <c r="AW84" s="207">
        <v>16.39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16.39</v>
      </c>
      <c r="BD84" s="207">
        <v>16.39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16.39</v>
      </c>
      <c r="BL84" s="8">
        <f t="shared" si="53"/>
        <v>16.39</v>
      </c>
      <c r="BM84" s="8">
        <f t="shared" si="54"/>
        <v>16.39</v>
      </c>
      <c r="BN84" s="8">
        <f t="shared" si="55"/>
        <v>16.39</v>
      </c>
      <c r="BO84" s="8">
        <f t="shared" si="56"/>
        <v>16.39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'[3]18'!B87</f>
        <v>320</v>
      </c>
      <c r="C85" s="16">
        <f>'[3]18'!C87</f>
        <v>0</v>
      </c>
      <c r="D85" s="16">
        <f>'[3]18'!D87</f>
        <v>0</v>
      </c>
      <c r="E85" s="16">
        <f>'[3]18'!E87</f>
        <v>0</v>
      </c>
      <c r="F85" s="16">
        <f>'[3]18'!F87</f>
        <v>640</v>
      </c>
      <c r="G85" s="16">
        <f>'[3]18'!G87</f>
        <v>0</v>
      </c>
      <c r="H85" s="17">
        <f t="shared" si="59"/>
        <v>960</v>
      </c>
      <c r="I85" s="15">
        <f>'[3]18'!J87</f>
        <v>270</v>
      </c>
      <c r="J85" s="16">
        <f>'[3]18'!K87</f>
        <v>0</v>
      </c>
      <c r="K85" s="16">
        <f>'[3]18'!L87</f>
        <v>0</v>
      </c>
      <c r="L85" s="16">
        <f>'[3]18'!M87</f>
        <v>0</v>
      </c>
      <c r="M85" s="16">
        <f>'[3]18'!N87</f>
        <v>0</v>
      </c>
      <c r="N85" s="16">
        <f>'[3]18'!O87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16.39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16.39</v>
      </c>
      <c r="AE85" s="8">
        <f t="shared" si="43"/>
        <v>16.39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16.39</v>
      </c>
      <c r="AL85" s="8">
        <f t="shared" si="35"/>
        <v>237.22000000000003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237.22000000000003</v>
      </c>
      <c r="AT85" s="8">
        <v>16.39</v>
      </c>
      <c r="AU85" s="8">
        <v>16.39</v>
      </c>
      <c r="AW85" s="207">
        <v>16.39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16.39</v>
      </c>
      <c r="BD85" s="207">
        <v>16.39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16.39</v>
      </c>
      <c r="BL85" s="8">
        <f t="shared" si="53"/>
        <v>16.39</v>
      </c>
      <c r="BM85" s="8">
        <f t="shared" si="54"/>
        <v>16.39</v>
      </c>
      <c r="BN85" s="8">
        <f t="shared" si="55"/>
        <v>16.39</v>
      </c>
      <c r="BO85" s="8">
        <f t="shared" si="56"/>
        <v>16.39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'[3]18'!B88</f>
        <v>320</v>
      </c>
      <c r="C86" s="16">
        <f>'[3]18'!C88</f>
        <v>0</v>
      </c>
      <c r="D86" s="16">
        <f>'[3]18'!D88</f>
        <v>0</v>
      </c>
      <c r="E86" s="16">
        <f>'[3]18'!E88</f>
        <v>0</v>
      </c>
      <c r="F86" s="16">
        <f>'[3]18'!F88</f>
        <v>640</v>
      </c>
      <c r="G86" s="16">
        <f>'[3]18'!G88</f>
        <v>0</v>
      </c>
      <c r="H86" s="17">
        <f t="shared" si="59"/>
        <v>960</v>
      </c>
      <c r="I86" s="15">
        <f>'[3]18'!J88</f>
        <v>270</v>
      </c>
      <c r="J86" s="16">
        <f>'[3]18'!K88</f>
        <v>0</v>
      </c>
      <c r="K86" s="16">
        <f>'[3]18'!L88</f>
        <v>0</v>
      </c>
      <c r="L86" s="16">
        <f>'[3]18'!M88</f>
        <v>0</v>
      </c>
      <c r="M86" s="16">
        <f>'[3]18'!N88</f>
        <v>0</v>
      </c>
      <c r="N86" s="16">
        <f>'[3]18'!O88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16.39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16.39</v>
      </c>
      <c r="AE86" s="8">
        <f t="shared" si="43"/>
        <v>16.39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16.39</v>
      </c>
      <c r="AL86" s="8">
        <f t="shared" si="35"/>
        <v>237.22000000000003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237.22000000000003</v>
      </c>
      <c r="AT86" s="8">
        <v>16.39</v>
      </c>
      <c r="AU86" s="8">
        <v>16.39</v>
      </c>
      <c r="AW86" s="207">
        <v>16.39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16.39</v>
      </c>
      <c r="BD86" s="207">
        <v>16.39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16.39</v>
      </c>
      <c r="BL86" s="8">
        <f t="shared" si="53"/>
        <v>16.39</v>
      </c>
      <c r="BM86" s="8">
        <f t="shared" si="54"/>
        <v>16.39</v>
      </c>
      <c r="BN86" s="8">
        <f t="shared" si="55"/>
        <v>16.39</v>
      </c>
      <c r="BO86" s="8">
        <f t="shared" si="56"/>
        <v>16.39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'[3]18'!B89</f>
        <v>320</v>
      </c>
      <c r="C87" s="16">
        <f>'[3]18'!C89</f>
        <v>0</v>
      </c>
      <c r="D87" s="16">
        <f>'[3]18'!D89</f>
        <v>0</v>
      </c>
      <c r="E87" s="16">
        <f>'[3]18'!E89</f>
        <v>0</v>
      </c>
      <c r="F87" s="16">
        <f>'[3]18'!F89</f>
        <v>640</v>
      </c>
      <c r="G87" s="16">
        <f>'[3]18'!G89</f>
        <v>0</v>
      </c>
      <c r="H87" s="17">
        <f t="shared" si="59"/>
        <v>960</v>
      </c>
      <c r="I87" s="15">
        <f>'[3]18'!J89</f>
        <v>270</v>
      </c>
      <c r="J87" s="16">
        <f>'[3]18'!K89</f>
        <v>0</v>
      </c>
      <c r="K87" s="16">
        <f>'[3]18'!L89</f>
        <v>0</v>
      </c>
      <c r="L87" s="16">
        <f>'[3]18'!M89</f>
        <v>0</v>
      </c>
      <c r="M87" s="16">
        <f>'[3]18'!N89</f>
        <v>0</v>
      </c>
      <c r="N87" s="16">
        <f>'[3]18'!O89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25.57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25.57</v>
      </c>
      <c r="AE87" s="8">
        <f t="shared" si="43"/>
        <v>25.57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25.57</v>
      </c>
      <c r="AL87" s="8">
        <f t="shared" si="35"/>
        <v>218.86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218.86</v>
      </c>
      <c r="AT87" s="8">
        <v>16.39</v>
      </c>
      <c r="AU87" s="8">
        <v>16.39</v>
      </c>
      <c r="AW87" s="207">
        <v>25.57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25.57</v>
      </c>
      <c r="BD87" s="207">
        <v>25.57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25.57</v>
      </c>
      <c r="BL87" s="8">
        <f t="shared" si="53"/>
        <v>16.39</v>
      </c>
      <c r="BM87" s="8">
        <f t="shared" si="54"/>
        <v>16.39</v>
      </c>
      <c r="BN87" s="8">
        <f t="shared" si="55"/>
        <v>25.57</v>
      </c>
      <c r="BO87" s="8">
        <f t="shared" si="56"/>
        <v>25.57</v>
      </c>
      <c r="BP87" s="182">
        <f t="shared" si="57"/>
        <v>-9.18</v>
      </c>
      <c r="BQ87" s="182">
        <f t="shared" si="58"/>
        <v>-9.18</v>
      </c>
    </row>
    <row r="88" spans="1:69">
      <c r="A88" s="8" t="s">
        <v>130</v>
      </c>
      <c r="B88" s="15">
        <f>'[3]18'!B90</f>
        <v>320</v>
      </c>
      <c r="C88" s="16">
        <f>'[3]18'!C90</f>
        <v>0</v>
      </c>
      <c r="D88" s="16">
        <f>'[3]18'!D90</f>
        <v>0</v>
      </c>
      <c r="E88" s="16">
        <f>'[3]18'!E90</f>
        <v>0</v>
      </c>
      <c r="F88" s="16">
        <f>'[3]18'!F90</f>
        <v>640</v>
      </c>
      <c r="G88" s="16">
        <f>'[3]18'!G90</f>
        <v>0</v>
      </c>
      <c r="H88" s="17">
        <f t="shared" si="59"/>
        <v>960</v>
      </c>
      <c r="I88" s="15">
        <f>'[3]18'!J90</f>
        <v>270</v>
      </c>
      <c r="J88" s="16">
        <f>'[3]18'!K90</f>
        <v>0</v>
      </c>
      <c r="K88" s="16">
        <f>'[3]18'!L90</f>
        <v>0</v>
      </c>
      <c r="L88" s="16">
        <f>'[3]18'!M90</f>
        <v>0</v>
      </c>
      <c r="M88" s="16">
        <f>'[3]18'!N90</f>
        <v>0</v>
      </c>
      <c r="N88" s="16">
        <f>'[3]18'!O90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24.52</v>
      </c>
      <c r="AU88" s="8">
        <v>24.52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24.52</v>
      </c>
      <c r="BM88" s="8">
        <f t="shared" si="54"/>
        <v>24.52</v>
      </c>
      <c r="BN88" s="8">
        <f t="shared" si="55"/>
        <v>26.99</v>
      </c>
      <c r="BO88" s="8">
        <f t="shared" si="56"/>
        <v>26.99</v>
      </c>
      <c r="BP88" s="182">
        <f t="shared" si="57"/>
        <v>-2.4699999999999989</v>
      </c>
      <c r="BQ88" s="182">
        <f t="shared" si="58"/>
        <v>-2.4699999999999989</v>
      </c>
    </row>
    <row r="89" spans="1:69">
      <c r="A89" s="8" t="s">
        <v>131</v>
      </c>
      <c r="B89" s="15">
        <f>'[3]18'!B91</f>
        <v>320</v>
      </c>
      <c r="C89" s="16">
        <f>'[3]18'!C91</f>
        <v>0</v>
      </c>
      <c r="D89" s="16">
        <f>'[3]18'!D91</f>
        <v>0</v>
      </c>
      <c r="E89" s="16">
        <f>'[3]18'!E91</f>
        <v>0</v>
      </c>
      <c r="F89" s="16">
        <f>'[3]18'!F91</f>
        <v>640</v>
      </c>
      <c r="G89" s="16">
        <f>'[3]18'!G91</f>
        <v>0</v>
      </c>
      <c r="H89" s="17">
        <f t="shared" si="59"/>
        <v>960</v>
      </c>
      <c r="I89" s="15">
        <f>'[3]18'!J91</f>
        <v>270</v>
      </c>
      <c r="J89" s="16">
        <f>'[3]18'!K91</f>
        <v>0</v>
      </c>
      <c r="K89" s="16">
        <f>'[3]18'!L91</f>
        <v>0</v>
      </c>
      <c r="L89" s="16">
        <f>'[3]18'!M91</f>
        <v>0</v>
      </c>
      <c r="M89" s="16">
        <f>'[3]18'!N91</f>
        <v>0</v>
      </c>
      <c r="N89" s="16">
        <f>'[3]18'!O91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24.52</v>
      </c>
      <c r="AU89" s="8">
        <v>24.52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24.52</v>
      </c>
      <c r="BM89" s="8">
        <f t="shared" si="54"/>
        <v>24.52</v>
      </c>
      <c r="BN89" s="8">
        <f t="shared" si="55"/>
        <v>26.99</v>
      </c>
      <c r="BO89" s="8">
        <f t="shared" si="56"/>
        <v>26.99</v>
      </c>
      <c r="BP89" s="182">
        <f t="shared" si="57"/>
        <v>-2.4699999999999989</v>
      </c>
      <c r="BQ89" s="182">
        <f t="shared" si="58"/>
        <v>-2.4699999999999989</v>
      </c>
    </row>
    <row r="90" spans="1:69">
      <c r="A90" s="8" t="s">
        <v>132</v>
      </c>
      <c r="B90" s="15">
        <f>'[3]18'!B92</f>
        <v>320</v>
      </c>
      <c r="C90" s="16">
        <f>'[3]18'!C92</f>
        <v>0</v>
      </c>
      <c r="D90" s="16">
        <f>'[3]18'!D92</f>
        <v>0</v>
      </c>
      <c r="E90" s="16">
        <f>'[3]18'!E92</f>
        <v>0</v>
      </c>
      <c r="F90" s="16">
        <f>'[3]18'!F92</f>
        <v>640</v>
      </c>
      <c r="G90" s="16">
        <f>'[3]18'!G92</f>
        <v>0</v>
      </c>
      <c r="H90" s="17">
        <f t="shared" si="59"/>
        <v>960</v>
      </c>
      <c r="I90" s="15">
        <f>'[3]18'!J92</f>
        <v>270</v>
      </c>
      <c r="J90" s="16">
        <f>'[3]18'!K92</f>
        <v>0</v>
      </c>
      <c r="K90" s="16">
        <f>'[3]18'!L92</f>
        <v>0</v>
      </c>
      <c r="L90" s="16">
        <f>'[3]18'!M92</f>
        <v>0</v>
      </c>
      <c r="M90" s="16">
        <f>'[3]18'!N92</f>
        <v>0</v>
      </c>
      <c r="N90" s="16">
        <f>'[3]18'!O92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24.52</v>
      </c>
      <c r="AU90" s="8">
        <v>24.52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24.52</v>
      </c>
      <c r="BM90" s="8">
        <f t="shared" si="54"/>
        <v>24.52</v>
      </c>
      <c r="BN90" s="8">
        <f t="shared" si="55"/>
        <v>26.99</v>
      </c>
      <c r="BO90" s="8">
        <f t="shared" si="56"/>
        <v>26.99</v>
      </c>
      <c r="BP90" s="182">
        <f t="shared" si="57"/>
        <v>-2.4699999999999989</v>
      </c>
      <c r="BQ90" s="182">
        <f t="shared" si="58"/>
        <v>-2.4699999999999989</v>
      </c>
    </row>
    <row r="91" spans="1:69">
      <c r="A91" s="8" t="s">
        <v>133</v>
      </c>
      <c r="B91" s="15">
        <f>'[3]18'!B93</f>
        <v>320</v>
      </c>
      <c r="C91" s="16">
        <f>'[3]18'!C93</f>
        <v>0</v>
      </c>
      <c r="D91" s="16">
        <f>'[3]18'!D93</f>
        <v>0</v>
      </c>
      <c r="E91" s="16">
        <f>'[3]18'!E93</f>
        <v>0</v>
      </c>
      <c r="F91" s="16">
        <f>'[3]18'!F93</f>
        <v>640</v>
      </c>
      <c r="G91" s="16">
        <f>'[3]18'!G93</f>
        <v>0</v>
      </c>
      <c r="H91" s="17">
        <f t="shared" si="59"/>
        <v>960</v>
      </c>
      <c r="I91" s="15">
        <f>'[3]18'!J93</f>
        <v>270</v>
      </c>
      <c r="J91" s="16">
        <f>'[3]18'!K93</f>
        <v>0</v>
      </c>
      <c r="K91" s="16">
        <f>'[3]18'!L93</f>
        <v>0</v>
      </c>
      <c r="L91" s="16">
        <f>'[3]18'!M93</f>
        <v>0</v>
      </c>
      <c r="M91" s="16">
        <f>'[3]18'!N93</f>
        <v>0</v>
      </c>
      <c r="N91" s="16">
        <f>'[3]18'!O93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24.52</v>
      </c>
      <c r="AU91" s="8">
        <v>24.52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24.52</v>
      </c>
      <c r="BM91" s="8">
        <f t="shared" si="54"/>
        <v>24.52</v>
      </c>
      <c r="BN91" s="8">
        <f t="shared" si="55"/>
        <v>26.99</v>
      </c>
      <c r="BO91" s="8">
        <f t="shared" si="56"/>
        <v>26.99</v>
      </c>
      <c r="BP91" s="182">
        <f t="shared" si="57"/>
        <v>-2.4699999999999989</v>
      </c>
      <c r="BQ91" s="182">
        <f t="shared" si="58"/>
        <v>-2.4699999999999989</v>
      </c>
    </row>
    <row r="92" spans="1:69">
      <c r="A92" s="8" t="s">
        <v>134</v>
      </c>
      <c r="B92" s="15">
        <f>'[3]18'!B94</f>
        <v>320</v>
      </c>
      <c r="C92" s="16">
        <f>'[3]18'!C94</f>
        <v>0</v>
      </c>
      <c r="D92" s="16">
        <f>'[3]18'!D94</f>
        <v>0</v>
      </c>
      <c r="E92" s="16">
        <f>'[3]18'!E94</f>
        <v>0</v>
      </c>
      <c r="F92" s="16">
        <f>'[3]18'!F94</f>
        <v>640</v>
      </c>
      <c r="G92" s="16">
        <f>'[3]18'!G94</f>
        <v>0</v>
      </c>
      <c r="H92" s="17">
        <f t="shared" si="59"/>
        <v>960</v>
      </c>
      <c r="I92" s="15">
        <f>'[3]18'!J94</f>
        <v>270</v>
      </c>
      <c r="J92" s="16">
        <f>'[3]18'!K94</f>
        <v>0</v>
      </c>
      <c r="K92" s="16">
        <f>'[3]18'!L94</f>
        <v>0</v>
      </c>
      <c r="L92" s="16">
        <f>'[3]18'!M94</f>
        <v>0</v>
      </c>
      <c r="M92" s="16">
        <f>'[3]18'!N94</f>
        <v>0</v>
      </c>
      <c r="N92" s="16">
        <f>'[3]18'!O94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24.52</v>
      </c>
      <c r="AU92" s="8">
        <v>24.52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24.52</v>
      </c>
      <c r="BM92" s="8">
        <f t="shared" si="54"/>
        <v>24.52</v>
      </c>
      <c r="BN92" s="8">
        <f t="shared" si="55"/>
        <v>26.99</v>
      </c>
      <c r="BO92" s="8">
        <f t="shared" si="56"/>
        <v>26.99</v>
      </c>
      <c r="BP92" s="182">
        <f t="shared" si="57"/>
        <v>-2.4699999999999989</v>
      </c>
      <c r="BQ92" s="182">
        <f t="shared" si="58"/>
        <v>-2.4699999999999989</v>
      </c>
    </row>
    <row r="93" spans="1:69">
      <c r="A93" s="8" t="s">
        <v>135</v>
      </c>
      <c r="B93" s="15">
        <f>'[3]18'!B95</f>
        <v>320</v>
      </c>
      <c r="C93" s="16">
        <f>'[3]18'!C95</f>
        <v>0</v>
      </c>
      <c r="D93" s="16">
        <f>'[3]18'!D95</f>
        <v>0</v>
      </c>
      <c r="E93" s="16">
        <f>'[3]18'!E95</f>
        <v>0</v>
      </c>
      <c r="F93" s="16">
        <f>'[3]18'!F95</f>
        <v>640</v>
      </c>
      <c r="G93" s="16">
        <f>'[3]18'!G95</f>
        <v>0</v>
      </c>
      <c r="H93" s="17">
        <f t="shared" si="59"/>
        <v>960</v>
      </c>
      <c r="I93" s="15">
        <f>'[3]18'!J95</f>
        <v>270</v>
      </c>
      <c r="J93" s="16">
        <f>'[3]18'!K95</f>
        <v>0</v>
      </c>
      <c r="K93" s="16">
        <f>'[3]18'!L95</f>
        <v>0</v>
      </c>
      <c r="L93" s="16">
        <f>'[3]18'!M95</f>
        <v>0</v>
      </c>
      <c r="M93" s="16">
        <f>'[3]18'!N95</f>
        <v>0</v>
      </c>
      <c r="N93" s="16">
        <f>'[3]18'!O95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'[3]18'!B96</f>
        <v>320</v>
      </c>
      <c r="C94" s="16">
        <f>'[3]18'!C96</f>
        <v>0</v>
      </c>
      <c r="D94" s="16">
        <f>'[3]18'!D96</f>
        <v>0</v>
      </c>
      <c r="E94" s="16">
        <f>'[3]18'!E96</f>
        <v>0</v>
      </c>
      <c r="F94" s="16">
        <f>'[3]18'!F96</f>
        <v>640</v>
      </c>
      <c r="G94" s="16">
        <f>'[3]18'!G96</f>
        <v>0</v>
      </c>
      <c r="H94" s="17">
        <f t="shared" si="59"/>
        <v>960</v>
      </c>
      <c r="I94" s="15">
        <f>'[3]18'!J96</f>
        <v>270</v>
      </c>
      <c r="J94" s="16">
        <f>'[3]18'!K96</f>
        <v>0</v>
      </c>
      <c r="K94" s="16">
        <f>'[3]18'!L96</f>
        <v>0</v>
      </c>
      <c r="L94" s="16">
        <f>'[3]18'!M96</f>
        <v>0</v>
      </c>
      <c r="M94" s="16">
        <f>'[3]18'!N96</f>
        <v>0</v>
      </c>
      <c r="N94" s="16">
        <f>'[3]18'!O96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'[3]18'!B97</f>
        <v>320</v>
      </c>
      <c r="C95" s="16">
        <f>'[3]18'!C97</f>
        <v>0</v>
      </c>
      <c r="D95" s="16">
        <f>'[3]18'!D97</f>
        <v>0</v>
      </c>
      <c r="E95" s="16">
        <f>'[3]18'!E97</f>
        <v>0</v>
      </c>
      <c r="F95" s="16">
        <f>'[3]18'!F97</f>
        <v>640</v>
      </c>
      <c r="G95" s="16">
        <f>'[3]18'!G97</f>
        <v>0</v>
      </c>
      <c r="H95" s="17">
        <f t="shared" si="59"/>
        <v>960</v>
      </c>
      <c r="I95" s="15">
        <f>'[3]18'!J97</f>
        <v>270</v>
      </c>
      <c r="J95" s="16">
        <f>'[3]18'!K97</f>
        <v>0</v>
      </c>
      <c r="K95" s="16">
        <f>'[3]18'!L97</f>
        <v>0</v>
      </c>
      <c r="L95" s="16">
        <f>'[3]18'!M97</f>
        <v>0</v>
      </c>
      <c r="M95" s="16">
        <f>'[3]18'!N97</f>
        <v>0</v>
      </c>
      <c r="N95" s="16">
        <f>'[3]18'!O97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'[3]18'!B98</f>
        <v>320</v>
      </c>
      <c r="C96" s="16">
        <f>'[3]18'!C98</f>
        <v>0</v>
      </c>
      <c r="D96" s="16">
        <f>'[3]18'!D98</f>
        <v>0</v>
      </c>
      <c r="E96" s="16">
        <f>'[3]18'!E98</f>
        <v>0</v>
      </c>
      <c r="F96" s="16">
        <f>'[3]18'!F98</f>
        <v>640</v>
      </c>
      <c r="G96" s="16">
        <f>'[3]18'!G98</f>
        <v>0</v>
      </c>
      <c r="H96" s="17">
        <f t="shared" si="59"/>
        <v>960</v>
      </c>
      <c r="I96" s="15">
        <f>'[3]18'!J98</f>
        <v>270</v>
      </c>
      <c r="J96" s="16">
        <f>'[3]18'!K98</f>
        <v>0</v>
      </c>
      <c r="K96" s="16">
        <f>'[3]18'!L98</f>
        <v>0</v>
      </c>
      <c r="L96" s="16">
        <f>'[3]18'!M98</f>
        <v>0</v>
      </c>
      <c r="M96" s="16">
        <f>'[3]18'!N98</f>
        <v>0</v>
      </c>
      <c r="N96" s="16">
        <f>'[3]18'!O98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'[3]18'!B99</f>
        <v>320</v>
      </c>
      <c r="C97" s="16">
        <f>'[3]18'!C99</f>
        <v>0</v>
      </c>
      <c r="D97" s="16">
        <f>'[3]18'!D99</f>
        <v>0</v>
      </c>
      <c r="E97" s="16">
        <f>'[3]18'!E99</f>
        <v>0</v>
      </c>
      <c r="F97" s="16">
        <f>'[3]18'!F99</f>
        <v>640</v>
      </c>
      <c r="G97" s="16">
        <f>'[3]18'!G99</f>
        <v>0</v>
      </c>
      <c r="H97" s="17">
        <f t="shared" si="59"/>
        <v>960</v>
      </c>
      <c r="I97" s="15">
        <f>'[3]18'!J99</f>
        <v>270</v>
      </c>
      <c r="J97" s="16">
        <f>'[3]18'!K99</f>
        <v>0</v>
      </c>
      <c r="K97" s="16">
        <f>'[3]18'!L99</f>
        <v>0</v>
      </c>
      <c r="L97" s="16">
        <f>'[3]18'!M99</f>
        <v>0</v>
      </c>
      <c r="M97" s="16">
        <f>'[3]18'!N99</f>
        <v>0</v>
      </c>
      <c r="N97" s="16">
        <f>'[3]18'!O99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'[3]18'!B100</f>
        <v>320</v>
      </c>
      <c r="C98" s="16">
        <f>'[3]18'!C100</f>
        <v>0</v>
      </c>
      <c r="D98" s="16">
        <f>'[3]18'!D100</f>
        <v>0</v>
      </c>
      <c r="E98" s="16">
        <f>'[3]18'!E100</f>
        <v>0</v>
      </c>
      <c r="F98" s="16">
        <f>'[3]18'!F100</f>
        <v>640</v>
      </c>
      <c r="G98" s="16">
        <f>'[3]18'!G100</f>
        <v>0</v>
      </c>
      <c r="H98" s="17">
        <f t="shared" si="59"/>
        <v>960</v>
      </c>
      <c r="I98" s="15">
        <f>'[3]18'!J100</f>
        <v>270</v>
      </c>
      <c r="J98" s="16">
        <f>'[3]18'!K100</f>
        <v>0</v>
      </c>
      <c r="K98" s="16">
        <f>'[3]18'!L100</f>
        <v>0</v>
      </c>
      <c r="L98" s="16">
        <f>'[3]18'!M100</f>
        <v>0</v>
      </c>
      <c r="M98" s="16">
        <f>'[3]18'!N100</f>
        <v>0</v>
      </c>
      <c r="N98" s="16">
        <f>'[3]18'!O100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15.24</v>
      </c>
      <c r="G99" s="15">
        <f t="shared" si="62"/>
        <v>0</v>
      </c>
      <c r="H99" s="15">
        <f t="shared" si="62"/>
        <v>22.92</v>
      </c>
      <c r="I99" s="15">
        <f t="shared" si="62"/>
        <v>6.4910160000000001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6.4910160000000001</v>
      </c>
      <c r="P99" s="15">
        <f t="shared" si="62"/>
        <v>2.4E-2</v>
      </c>
      <c r="Q99" s="15">
        <f t="shared" si="62"/>
        <v>6.4910160000000001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6.4910160000000001</v>
      </c>
      <c r="X99" s="15">
        <f t="shared" si="62"/>
        <v>0.60771999999999948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0.60771999999999948</v>
      </c>
      <c r="AE99" s="15">
        <f t="shared" si="62"/>
        <v>0.46729500000000024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0.46729500000000024</v>
      </c>
      <c r="AL99" s="15">
        <f t="shared" si="62"/>
        <v>5.4160010000000032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5.4160010000000032</v>
      </c>
      <c r="AS99" s="15">
        <f t="shared" si="62"/>
        <v>0</v>
      </c>
      <c r="AT99" s="15">
        <f t="shared" si="62"/>
        <v>0.57111750000000017</v>
      </c>
      <c r="AU99" s="15">
        <f t="shared" si="62"/>
        <v>0.48131750000000045</v>
      </c>
      <c r="AV99" s="15">
        <f t="shared" si="62"/>
        <v>0</v>
      </c>
      <c r="AW99" s="15">
        <f t="shared" si="62"/>
        <v>0.60771999999999948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0.60771999999999948</v>
      </c>
      <c r="BD99" s="15">
        <f t="shared" si="62"/>
        <v>0.46729500000000024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0.46729500000000024</v>
      </c>
      <c r="BK99" s="15"/>
      <c r="BL99" s="15">
        <f t="shared" si="63"/>
        <v>0.57111750000000017</v>
      </c>
      <c r="BM99" s="15">
        <f t="shared" si="63"/>
        <v>0.48131750000000045</v>
      </c>
      <c r="BN99" s="15">
        <f t="shared" si="63"/>
        <v>0.60771999999999948</v>
      </c>
      <c r="BO99" s="15">
        <f t="shared" si="63"/>
        <v>0.46729500000000024</v>
      </c>
      <c r="BP99" s="15">
        <f t="shared" si="63"/>
        <v>-3.6602500000000003E-2</v>
      </c>
      <c r="BQ99" s="15">
        <f t="shared" si="63"/>
        <v>1.40225E-2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44883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44883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210</v>
      </c>
      <c r="D3">
        <f>PPCL!M3</f>
        <v>0</v>
      </c>
      <c r="E3">
        <f>PPCL!N3</f>
        <v>0</v>
      </c>
      <c r="F3">
        <f>B3+C3</f>
        <v>210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210</v>
      </c>
      <c r="D4">
        <f>PPCL!M4</f>
        <v>0</v>
      </c>
      <c r="E4">
        <f>PPCL!N4</f>
        <v>0</v>
      </c>
      <c r="F4">
        <f t="shared" ref="F4:F67" si="4">B4+C4</f>
        <v>210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210</v>
      </c>
      <c r="D5">
        <f>PPCL!M5</f>
        <v>0</v>
      </c>
      <c r="E5">
        <f>PPCL!N5</f>
        <v>0</v>
      </c>
      <c r="F5">
        <f t="shared" si="4"/>
        <v>210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210</v>
      </c>
      <c r="D6">
        <f>PPCL!M6</f>
        <v>0</v>
      </c>
      <c r="E6">
        <f>PPCL!N6</f>
        <v>0</v>
      </c>
      <c r="F6">
        <f t="shared" si="4"/>
        <v>210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210</v>
      </c>
      <c r="D7">
        <f>PPCL!M7</f>
        <v>0</v>
      </c>
      <c r="E7">
        <f>PPCL!N7</f>
        <v>0</v>
      </c>
      <c r="F7">
        <f t="shared" si="4"/>
        <v>210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210</v>
      </c>
      <c r="D8">
        <f>PPCL!M8</f>
        <v>0</v>
      </c>
      <c r="E8">
        <f>PPCL!N8</f>
        <v>0</v>
      </c>
      <c r="F8">
        <f t="shared" si="4"/>
        <v>210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210</v>
      </c>
      <c r="D9">
        <f>PPCL!M9</f>
        <v>0</v>
      </c>
      <c r="E9">
        <f>PPCL!N9</f>
        <v>0</v>
      </c>
      <c r="F9">
        <f t="shared" si="4"/>
        <v>210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210</v>
      </c>
      <c r="D10">
        <f>PPCL!M10</f>
        <v>0</v>
      </c>
      <c r="E10">
        <f>PPCL!N10</f>
        <v>0</v>
      </c>
      <c r="F10">
        <f t="shared" si="4"/>
        <v>210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210</v>
      </c>
      <c r="D11">
        <f>PPCL!M11</f>
        <v>0</v>
      </c>
      <c r="E11">
        <f>PPCL!N11</f>
        <v>0</v>
      </c>
      <c r="F11">
        <f t="shared" si="4"/>
        <v>210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210</v>
      </c>
      <c r="D12">
        <f>PPCL!M12</f>
        <v>0</v>
      </c>
      <c r="E12">
        <f>PPCL!N12</f>
        <v>0</v>
      </c>
      <c r="F12">
        <f t="shared" si="4"/>
        <v>210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210</v>
      </c>
      <c r="D13">
        <f>PPCL!M13</f>
        <v>0</v>
      </c>
      <c r="E13">
        <f>PPCL!N13</f>
        <v>0</v>
      </c>
      <c r="F13">
        <f t="shared" si="4"/>
        <v>210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210</v>
      </c>
      <c r="D14">
        <f>PPCL!M14</f>
        <v>0</v>
      </c>
      <c r="E14">
        <f>PPCL!N14</f>
        <v>0</v>
      </c>
      <c r="F14">
        <f t="shared" si="4"/>
        <v>210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210</v>
      </c>
      <c r="D15">
        <f>PPCL!M15</f>
        <v>0</v>
      </c>
      <c r="E15">
        <f>PPCL!N15</f>
        <v>0</v>
      </c>
      <c r="F15">
        <f t="shared" si="4"/>
        <v>210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210</v>
      </c>
      <c r="D16">
        <f>PPCL!M16</f>
        <v>0</v>
      </c>
      <c r="E16">
        <f>PPCL!N16</f>
        <v>0</v>
      </c>
      <c r="F16">
        <f t="shared" si="4"/>
        <v>210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210</v>
      </c>
      <c r="D17">
        <f>PPCL!M17</f>
        <v>0</v>
      </c>
      <c r="E17">
        <f>PPCL!N17</f>
        <v>0</v>
      </c>
      <c r="F17">
        <f t="shared" si="4"/>
        <v>210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210</v>
      </c>
      <c r="D18">
        <f>PPCL!M18</f>
        <v>0</v>
      </c>
      <c r="E18">
        <f>PPCL!N18</f>
        <v>0</v>
      </c>
      <c r="F18">
        <f t="shared" si="4"/>
        <v>210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210</v>
      </c>
      <c r="D19">
        <f>PPCL!M19</f>
        <v>0</v>
      </c>
      <c r="E19">
        <f>PPCL!N19</f>
        <v>0</v>
      </c>
      <c r="F19">
        <f t="shared" si="4"/>
        <v>210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210</v>
      </c>
      <c r="D20">
        <f>PPCL!M20</f>
        <v>0</v>
      </c>
      <c r="E20">
        <f>PPCL!N20</f>
        <v>0</v>
      </c>
      <c r="F20">
        <f t="shared" si="4"/>
        <v>210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210</v>
      </c>
      <c r="D21">
        <f>PPCL!M21</f>
        <v>0</v>
      </c>
      <c r="E21">
        <f>PPCL!N21</f>
        <v>0</v>
      </c>
      <c r="F21">
        <f t="shared" si="4"/>
        <v>210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210</v>
      </c>
      <c r="D22">
        <f>PPCL!M22</f>
        <v>0</v>
      </c>
      <c r="E22">
        <f>PPCL!N22</f>
        <v>0</v>
      </c>
      <c r="F22">
        <f t="shared" si="4"/>
        <v>210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210</v>
      </c>
      <c r="D23">
        <f>PPCL!M23</f>
        <v>0</v>
      </c>
      <c r="E23">
        <f>PPCL!N23</f>
        <v>0</v>
      </c>
      <c r="F23">
        <f t="shared" si="4"/>
        <v>210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210</v>
      </c>
      <c r="D24">
        <f>PPCL!M24</f>
        <v>0</v>
      </c>
      <c r="E24">
        <f>PPCL!N24</f>
        <v>0</v>
      </c>
      <c r="F24">
        <f t="shared" si="4"/>
        <v>210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210</v>
      </c>
      <c r="D25">
        <f>PPCL!M25</f>
        <v>0</v>
      </c>
      <c r="E25">
        <f>PPCL!N25</f>
        <v>0</v>
      </c>
      <c r="F25">
        <f t="shared" si="4"/>
        <v>210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210</v>
      </c>
      <c r="D26">
        <f>PPCL!M26</f>
        <v>0</v>
      </c>
      <c r="E26">
        <f>PPCL!N26</f>
        <v>0</v>
      </c>
      <c r="F26">
        <f t="shared" si="4"/>
        <v>210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210</v>
      </c>
      <c r="D27">
        <f>PPCL!M27</f>
        <v>0</v>
      </c>
      <c r="E27">
        <f>PPCL!N27</f>
        <v>0</v>
      </c>
      <c r="F27">
        <f t="shared" si="4"/>
        <v>210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210</v>
      </c>
      <c r="D28">
        <f>PPCL!M28</f>
        <v>0</v>
      </c>
      <c r="E28">
        <f>PPCL!N28</f>
        <v>0</v>
      </c>
      <c r="F28">
        <f t="shared" si="4"/>
        <v>210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210</v>
      </c>
      <c r="D29">
        <f>PPCL!M29</f>
        <v>0</v>
      </c>
      <c r="E29">
        <f>PPCL!N29</f>
        <v>0</v>
      </c>
      <c r="F29">
        <f t="shared" si="4"/>
        <v>210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210</v>
      </c>
      <c r="D30">
        <f>PPCL!M30</f>
        <v>0</v>
      </c>
      <c r="E30">
        <f>PPCL!N30</f>
        <v>0</v>
      </c>
      <c r="F30">
        <f t="shared" si="4"/>
        <v>210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210</v>
      </c>
      <c r="D31">
        <f>PPCL!M31</f>
        <v>0</v>
      </c>
      <c r="E31">
        <f>PPCL!N31</f>
        <v>0</v>
      </c>
      <c r="F31">
        <f t="shared" si="4"/>
        <v>210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210</v>
      </c>
      <c r="D32">
        <f>PPCL!M32</f>
        <v>0</v>
      </c>
      <c r="E32">
        <f>PPCL!N32</f>
        <v>0</v>
      </c>
      <c r="F32">
        <f t="shared" si="4"/>
        <v>210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210</v>
      </c>
      <c r="D33">
        <f>PPCL!M33</f>
        <v>0</v>
      </c>
      <c r="E33">
        <f>PPCL!N33</f>
        <v>0</v>
      </c>
      <c r="F33">
        <f t="shared" si="4"/>
        <v>210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210</v>
      </c>
      <c r="D34">
        <f>PPCL!M34</f>
        <v>0</v>
      </c>
      <c r="E34">
        <f>PPCL!N34</f>
        <v>0</v>
      </c>
      <c r="F34">
        <f t="shared" si="4"/>
        <v>210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210</v>
      </c>
      <c r="D35">
        <f>PPCL!M35</f>
        <v>0</v>
      </c>
      <c r="E35">
        <f>PPCL!N35</f>
        <v>0</v>
      </c>
      <c r="F35">
        <f t="shared" si="4"/>
        <v>210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210</v>
      </c>
      <c r="D36">
        <f>PPCL!M36</f>
        <v>0</v>
      </c>
      <c r="E36">
        <f>PPCL!N36</f>
        <v>0</v>
      </c>
      <c r="F36">
        <f t="shared" si="4"/>
        <v>210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210</v>
      </c>
      <c r="D37">
        <f>PPCL!M37</f>
        <v>0</v>
      </c>
      <c r="E37">
        <f>PPCL!N37</f>
        <v>0</v>
      </c>
      <c r="F37">
        <f t="shared" si="4"/>
        <v>210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210</v>
      </c>
      <c r="D38">
        <f>PPCL!M38</f>
        <v>0</v>
      </c>
      <c r="E38">
        <f>PPCL!N38</f>
        <v>0</v>
      </c>
      <c r="F38">
        <f t="shared" si="4"/>
        <v>210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210</v>
      </c>
      <c r="D39">
        <f>PPCL!M39</f>
        <v>0</v>
      </c>
      <c r="E39">
        <f>PPCL!N39</f>
        <v>0</v>
      </c>
      <c r="F39">
        <f t="shared" si="4"/>
        <v>210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210</v>
      </c>
      <c r="D40">
        <f>PPCL!M40</f>
        <v>0</v>
      </c>
      <c r="E40">
        <f>PPCL!N40</f>
        <v>0</v>
      </c>
      <c r="F40">
        <f t="shared" si="4"/>
        <v>210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210</v>
      </c>
      <c r="D41">
        <f>PPCL!M41</f>
        <v>0</v>
      </c>
      <c r="E41">
        <f>PPCL!N41</f>
        <v>0</v>
      </c>
      <c r="F41">
        <f t="shared" si="4"/>
        <v>210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210</v>
      </c>
      <c r="D42">
        <f>PPCL!M42</f>
        <v>0</v>
      </c>
      <c r="E42">
        <f>PPCL!N42</f>
        <v>0</v>
      </c>
      <c r="F42">
        <f t="shared" si="4"/>
        <v>210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210</v>
      </c>
      <c r="D43">
        <f>PPCL!M43</f>
        <v>0</v>
      </c>
      <c r="E43">
        <f>PPCL!N43</f>
        <v>0</v>
      </c>
      <c r="F43">
        <f t="shared" si="4"/>
        <v>210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210</v>
      </c>
      <c r="D44">
        <f>PPCL!M44</f>
        <v>0</v>
      </c>
      <c r="E44">
        <f>PPCL!N44</f>
        <v>0</v>
      </c>
      <c r="F44">
        <f t="shared" si="4"/>
        <v>210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210</v>
      </c>
      <c r="D45">
        <f>PPCL!M45</f>
        <v>0</v>
      </c>
      <c r="E45">
        <f>PPCL!N45</f>
        <v>0</v>
      </c>
      <c r="F45">
        <f t="shared" si="4"/>
        <v>210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210</v>
      </c>
      <c r="D46">
        <f>PPCL!M46</f>
        <v>0</v>
      </c>
      <c r="E46">
        <f>PPCL!N46</f>
        <v>0</v>
      </c>
      <c r="F46">
        <f t="shared" si="4"/>
        <v>210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210</v>
      </c>
      <c r="D47">
        <f>PPCL!M47</f>
        <v>0</v>
      </c>
      <c r="E47">
        <f>PPCL!N47</f>
        <v>0</v>
      </c>
      <c r="F47">
        <f t="shared" si="4"/>
        <v>210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210</v>
      </c>
      <c r="D48">
        <f>PPCL!M48</f>
        <v>0</v>
      </c>
      <c r="E48">
        <f>PPCL!N48</f>
        <v>0</v>
      </c>
      <c r="F48">
        <f t="shared" si="4"/>
        <v>210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210</v>
      </c>
      <c r="D49">
        <f>PPCL!M49</f>
        <v>0</v>
      </c>
      <c r="E49">
        <f>PPCL!N49</f>
        <v>0</v>
      </c>
      <c r="F49">
        <f t="shared" si="4"/>
        <v>210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210</v>
      </c>
      <c r="D50">
        <f>PPCL!M50</f>
        <v>0</v>
      </c>
      <c r="E50">
        <f>PPCL!N50</f>
        <v>0</v>
      </c>
      <c r="F50">
        <f t="shared" si="4"/>
        <v>210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210</v>
      </c>
      <c r="D51">
        <f>PPCL!M51</f>
        <v>0</v>
      </c>
      <c r="E51">
        <f>PPCL!N51</f>
        <v>0</v>
      </c>
      <c r="F51">
        <f t="shared" si="4"/>
        <v>210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210</v>
      </c>
      <c r="D52">
        <f>PPCL!M52</f>
        <v>0</v>
      </c>
      <c r="E52">
        <f>PPCL!N52</f>
        <v>0</v>
      </c>
      <c r="F52">
        <f t="shared" si="4"/>
        <v>210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210</v>
      </c>
      <c r="D53">
        <f>PPCL!M53</f>
        <v>0</v>
      </c>
      <c r="E53">
        <f>PPCL!N53</f>
        <v>0</v>
      </c>
      <c r="F53">
        <f t="shared" si="4"/>
        <v>210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210</v>
      </c>
      <c r="D54">
        <f>PPCL!M54</f>
        <v>0</v>
      </c>
      <c r="E54">
        <f>PPCL!N54</f>
        <v>0</v>
      </c>
      <c r="F54">
        <f t="shared" si="4"/>
        <v>210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210</v>
      </c>
      <c r="D55">
        <f>PPCL!M55</f>
        <v>0</v>
      </c>
      <c r="E55">
        <f>PPCL!N55</f>
        <v>0</v>
      </c>
      <c r="F55">
        <f t="shared" si="4"/>
        <v>210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210</v>
      </c>
      <c r="D56">
        <f>PPCL!M56</f>
        <v>0</v>
      </c>
      <c r="E56">
        <f>PPCL!N56</f>
        <v>0</v>
      </c>
      <c r="F56">
        <f t="shared" si="4"/>
        <v>210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210</v>
      </c>
      <c r="D57">
        <f>PPCL!M57</f>
        <v>0</v>
      </c>
      <c r="E57">
        <f>PPCL!N57</f>
        <v>0</v>
      </c>
      <c r="F57">
        <f t="shared" si="4"/>
        <v>210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210</v>
      </c>
      <c r="D58">
        <f>PPCL!M58</f>
        <v>0</v>
      </c>
      <c r="E58">
        <f>PPCL!N58</f>
        <v>0</v>
      </c>
      <c r="F58">
        <f t="shared" si="4"/>
        <v>210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210</v>
      </c>
      <c r="D59">
        <f>PPCL!M59</f>
        <v>0</v>
      </c>
      <c r="E59">
        <f>PPCL!N59</f>
        <v>0</v>
      </c>
      <c r="F59">
        <f t="shared" si="4"/>
        <v>210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210</v>
      </c>
      <c r="D60">
        <f>PPCL!M60</f>
        <v>0</v>
      </c>
      <c r="E60">
        <f>PPCL!N60</f>
        <v>0</v>
      </c>
      <c r="F60">
        <f t="shared" si="4"/>
        <v>210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210</v>
      </c>
      <c r="D61">
        <f>PPCL!M61</f>
        <v>0</v>
      </c>
      <c r="E61">
        <f>PPCL!N61</f>
        <v>0</v>
      </c>
      <c r="F61">
        <f t="shared" si="4"/>
        <v>210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210</v>
      </c>
      <c r="D62">
        <f>PPCL!M62</f>
        <v>0</v>
      </c>
      <c r="E62">
        <f>PPCL!N62</f>
        <v>0</v>
      </c>
      <c r="F62">
        <f t="shared" si="4"/>
        <v>210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210</v>
      </c>
      <c r="D63">
        <f>PPCL!M63</f>
        <v>0</v>
      </c>
      <c r="E63">
        <f>PPCL!N63</f>
        <v>0</v>
      </c>
      <c r="F63">
        <f t="shared" si="4"/>
        <v>210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210</v>
      </c>
      <c r="D64">
        <f>PPCL!M64</f>
        <v>0</v>
      </c>
      <c r="E64">
        <f>PPCL!N64</f>
        <v>0</v>
      </c>
      <c r="F64">
        <f t="shared" si="4"/>
        <v>210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210</v>
      </c>
      <c r="D65">
        <f>PPCL!M65</f>
        <v>0</v>
      </c>
      <c r="E65">
        <f>PPCL!N65</f>
        <v>0</v>
      </c>
      <c r="F65">
        <f t="shared" si="4"/>
        <v>210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210</v>
      </c>
      <c r="D66">
        <f>PPCL!M66</f>
        <v>0</v>
      </c>
      <c r="E66">
        <f>PPCL!N66</f>
        <v>0</v>
      </c>
      <c r="F66">
        <f t="shared" si="4"/>
        <v>210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210</v>
      </c>
      <c r="D67">
        <f>PPCL!M67</f>
        <v>0</v>
      </c>
      <c r="E67">
        <f>PPCL!N67</f>
        <v>0</v>
      </c>
      <c r="F67">
        <f t="shared" si="4"/>
        <v>210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210</v>
      </c>
      <c r="D68">
        <f>PPCL!M68</f>
        <v>0</v>
      </c>
      <c r="E68">
        <f>PPCL!N68</f>
        <v>0</v>
      </c>
      <c r="F68">
        <f t="shared" ref="F68:F98" si="10">B68+C68</f>
        <v>210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210</v>
      </c>
      <c r="D69">
        <f>PPCL!M69</f>
        <v>0</v>
      </c>
      <c r="E69">
        <f>PPCL!N69</f>
        <v>0</v>
      </c>
      <c r="F69">
        <f t="shared" si="10"/>
        <v>210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210</v>
      </c>
      <c r="D70">
        <f>PPCL!M70</f>
        <v>0</v>
      </c>
      <c r="E70">
        <f>PPCL!N70</f>
        <v>0</v>
      </c>
      <c r="F70">
        <f t="shared" si="10"/>
        <v>210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210</v>
      </c>
      <c r="D71">
        <f>PPCL!M71</f>
        <v>0</v>
      </c>
      <c r="E71">
        <f>PPCL!N71</f>
        <v>0</v>
      </c>
      <c r="F71">
        <f t="shared" si="10"/>
        <v>210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210</v>
      </c>
      <c r="D72">
        <f>PPCL!M72</f>
        <v>0</v>
      </c>
      <c r="E72">
        <f>PPCL!N72</f>
        <v>0</v>
      </c>
      <c r="F72">
        <f t="shared" si="10"/>
        <v>210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210</v>
      </c>
      <c r="D73">
        <f>PPCL!M73</f>
        <v>0</v>
      </c>
      <c r="E73">
        <f>PPCL!N73</f>
        <v>0</v>
      </c>
      <c r="F73">
        <f t="shared" si="10"/>
        <v>210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210</v>
      </c>
      <c r="D74">
        <f>PPCL!M74</f>
        <v>0</v>
      </c>
      <c r="E74">
        <f>PPCL!N74</f>
        <v>0</v>
      </c>
      <c r="F74">
        <f t="shared" si="10"/>
        <v>210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210</v>
      </c>
      <c r="D75">
        <f>PPCL!M75</f>
        <v>0</v>
      </c>
      <c r="E75">
        <f>PPCL!N75</f>
        <v>0</v>
      </c>
      <c r="F75">
        <f t="shared" si="10"/>
        <v>210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210</v>
      </c>
      <c r="D76">
        <f>PPCL!M76</f>
        <v>0</v>
      </c>
      <c r="E76">
        <f>PPCL!N76</f>
        <v>0</v>
      </c>
      <c r="F76">
        <f t="shared" si="10"/>
        <v>210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210</v>
      </c>
      <c r="D77">
        <f>PPCL!M77</f>
        <v>0</v>
      </c>
      <c r="E77">
        <f>PPCL!N77</f>
        <v>0</v>
      </c>
      <c r="F77">
        <f t="shared" si="10"/>
        <v>210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210</v>
      </c>
      <c r="D78">
        <f>PPCL!M78</f>
        <v>0</v>
      </c>
      <c r="E78">
        <f>PPCL!N78</f>
        <v>0</v>
      </c>
      <c r="F78">
        <f t="shared" si="10"/>
        <v>210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210</v>
      </c>
      <c r="D79">
        <f>PPCL!M79</f>
        <v>0</v>
      </c>
      <c r="E79">
        <f>PPCL!N79</f>
        <v>0</v>
      </c>
      <c r="F79">
        <f t="shared" si="10"/>
        <v>210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210</v>
      </c>
      <c r="D80">
        <f>PPCL!M80</f>
        <v>0</v>
      </c>
      <c r="E80">
        <f>PPCL!N80</f>
        <v>0</v>
      </c>
      <c r="F80">
        <f t="shared" si="10"/>
        <v>210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210</v>
      </c>
      <c r="D81">
        <f>PPCL!M81</f>
        <v>0</v>
      </c>
      <c r="E81">
        <f>PPCL!N81</f>
        <v>0</v>
      </c>
      <c r="F81">
        <f t="shared" si="10"/>
        <v>210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210</v>
      </c>
      <c r="D82">
        <f>PPCL!M82</f>
        <v>0</v>
      </c>
      <c r="E82">
        <f>PPCL!N82</f>
        <v>0</v>
      </c>
      <c r="F82">
        <f t="shared" si="10"/>
        <v>210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210</v>
      </c>
      <c r="D83">
        <f>PPCL!M83</f>
        <v>0</v>
      </c>
      <c r="E83">
        <f>PPCL!N83</f>
        <v>0</v>
      </c>
      <c r="F83">
        <f t="shared" si="10"/>
        <v>210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210</v>
      </c>
      <c r="D84">
        <f>PPCL!M84</f>
        <v>0</v>
      </c>
      <c r="E84">
        <f>PPCL!N84</f>
        <v>0</v>
      </c>
      <c r="F84">
        <f t="shared" si="10"/>
        <v>210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210</v>
      </c>
      <c r="D85">
        <f>PPCL!M85</f>
        <v>0</v>
      </c>
      <c r="E85">
        <f>PPCL!N85</f>
        <v>0</v>
      </c>
      <c r="F85">
        <f t="shared" si="10"/>
        <v>210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210</v>
      </c>
      <c r="D86">
        <f>PPCL!M86</f>
        <v>0</v>
      </c>
      <c r="E86">
        <f>PPCL!N86</f>
        <v>0</v>
      </c>
      <c r="F86">
        <f t="shared" si="10"/>
        <v>210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210</v>
      </c>
      <c r="D87">
        <f>PPCL!M87</f>
        <v>0</v>
      </c>
      <c r="E87">
        <f>PPCL!N87</f>
        <v>0</v>
      </c>
      <c r="F87">
        <f t="shared" si="10"/>
        <v>210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210</v>
      </c>
      <c r="D88">
        <f>PPCL!M88</f>
        <v>0</v>
      </c>
      <c r="E88">
        <f>PPCL!N88</f>
        <v>0</v>
      </c>
      <c r="F88">
        <f t="shared" si="10"/>
        <v>210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210</v>
      </c>
      <c r="D89">
        <f>PPCL!M89</f>
        <v>0</v>
      </c>
      <c r="E89">
        <f>PPCL!N89</f>
        <v>0</v>
      </c>
      <c r="F89">
        <f t="shared" si="10"/>
        <v>210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210</v>
      </c>
      <c r="D90">
        <f>PPCL!M90</f>
        <v>0</v>
      </c>
      <c r="E90">
        <f>PPCL!N90</f>
        <v>0</v>
      </c>
      <c r="F90">
        <f t="shared" si="10"/>
        <v>210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210</v>
      </c>
      <c r="D91">
        <f>PPCL!M91</f>
        <v>0</v>
      </c>
      <c r="E91">
        <f>PPCL!N91</f>
        <v>0</v>
      </c>
      <c r="F91">
        <f t="shared" si="10"/>
        <v>210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210</v>
      </c>
      <c r="D92">
        <f>PPCL!M92</f>
        <v>0</v>
      </c>
      <c r="E92">
        <f>PPCL!N92</f>
        <v>0</v>
      </c>
      <c r="F92">
        <f t="shared" si="10"/>
        <v>210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210</v>
      </c>
      <c r="D93">
        <f>PPCL!M93</f>
        <v>0</v>
      </c>
      <c r="E93">
        <f>PPCL!N93</f>
        <v>0</v>
      </c>
      <c r="F93">
        <f t="shared" si="10"/>
        <v>210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210</v>
      </c>
      <c r="D94">
        <f>PPCL!M94</f>
        <v>0</v>
      </c>
      <c r="E94">
        <f>PPCL!N94</f>
        <v>0</v>
      </c>
      <c r="F94">
        <f t="shared" si="10"/>
        <v>210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210</v>
      </c>
      <c r="D95">
        <f>PPCL!M95</f>
        <v>0</v>
      </c>
      <c r="E95">
        <f>PPCL!N95</f>
        <v>0</v>
      </c>
      <c r="F95">
        <f t="shared" si="10"/>
        <v>210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210</v>
      </c>
      <c r="D96">
        <f>PPCL!M96</f>
        <v>0</v>
      </c>
      <c r="E96">
        <f>PPCL!N96</f>
        <v>0</v>
      </c>
      <c r="F96">
        <f t="shared" si="10"/>
        <v>210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210</v>
      </c>
      <c r="D97">
        <f>PPCL!M97</f>
        <v>0</v>
      </c>
      <c r="E97">
        <f>PPCL!N97</f>
        <v>0</v>
      </c>
      <c r="F97">
        <f t="shared" si="10"/>
        <v>210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210</v>
      </c>
      <c r="D98">
        <f>PPCL!M98</f>
        <v>0</v>
      </c>
      <c r="E98">
        <f>PPCL!N98</f>
        <v>0</v>
      </c>
      <c r="F98">
        <f t="shared" si="10"/>
        <v>210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5.04</v>
      </c>
      <c r="D99" s="156">
        <f t="shared" si="12"/>
        <v>0</v>
      </c>
      <c r="E99" s="156">
        <f t="shared" si="12"/>
        <v>0</v>
      </c>
      <c r="F99" s="156">
        <f t="shared" si="12"/>
        <v>5.04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37.6</v>
      </c>
      <c r="E3">
        <f>GT!N3</f>
        <v>0</v>
      </c>
      <c r="F3">
        <f>B3+C3</f>
        <v>84</v>
      </c>
      <c r="G3">
        <f>D3+E3-X3</f>
        <v>37.6</v>
      </c>
      <c r="H3" s="154"/>
      <c r="I3">
        <f>BRPL_EOD!AC3+BRPL_EOD!AD3</f>
        <v>14.86</v>
      </c>
      <c r="J3">
        <f>BYPL_EOD!AC3+BYPL_EOD!AD3</f>
        <v>8.14</v>
      </c>
      <c r="K3">
        <f>MES_EOD!AC3+MES_EOD!AD3</f>
        <v>0</v>
      </c>
      <c r="L3">
        <f>NDMC_EOD!AC3+NDMC_EOD!AD3</f>
        <v>2.0699999999999998</v>
      </c>
      <c r="M3">
        <f>TPDDL_EOD!AC3+TPDDL_EOD!AD3</f>
        <v>12</v>
      </c>
      <c r="N3">
        <f t="shared" ref="N3:N66" si="0">SUM(I3:M3)</f>
        <v>37.07</v>
      </c>
      <c r="O3" s="154">
        <f t="shared" ref="O3:O66" si="1">G3-N3</f>
        <v>0.53000000000000114</v>
      </c>
      <c r="P3">
        <v>15.072457512813596</v>
      </c>
      <c r="Q3">
        <v>8.2563798219584577</v>
      </c>
      <c r="R3">
        <v>0</v>
      </c>
      <c r="S3">
        <v>2.0995953601294848</v>
      </c>
      <c r="T3">
        <v>12.171567305098463</v>
      </c>
      <c r="U3" s="156">
        <f t="shared" ref="U3:U66" si="2">SUM(P3:T3)</f>
        <v>37.6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37.6</v>
      </c>
      <c r="E4">
        <f>GT!N4</f>
        <v>0</v>
      </c>
      <c r="F4">
        <f t="shared" ref="F4:F67" si="4">B4+C4</f>
        <v>84</v>
      </c>
      <c r="G4">
        <f t="shared" ref="G4:G67" si="5">D4+E4-X4</f>
        <v>37.6</v>
      </c>
      <c r="H4" s="154"/>
      <c r="I4">
        <f>BRPL_EOD!AC4+BRPL_EOD!AD4</f>
        <v>14.86</v>
      </c>
      <c r="J4">
        <f>BYPL_EOD!AC4+BYPL_EOD!AD4</f>
        <v>8.14</v>
      </c>
      <c r="K4">
        <f>MES_EOD!AC4+MES_EOD!AD4</f>
        <v>0</v>
      </c>
      <c r="L4">
        <f>NDMC_EOD!AC4+NDMC_EOD!AD4</f>
        <v>2.0699999999999998</v>
      </c>
      <c r="M4">
        <f>TPDDL_EOD!AC4+TPDDL_EOD!AD4</f>
        <v>12</v>
      </c>
      <c r="N4">
        <f t="shared" si="0"/>
        <v>37.07</v>
      </c>
      <c r="O4" s="154">
        <f t="shared" si="1"/>
        <v>0.53000000000000114</v>
      </c>
      <c r="P4">
        <v>15.072457512813596</v>
      </c>
      <c r="Q4">
        <v>8.2563798219584577</v>
      </c>
      <c r="R4">
        <v>0</v>
      </c>
      <c r="S4">
        <v>2.0995953601294848</v>
      </c>
      <c r="T4">
        <v>12.171567305098463</v>
      </c>
      <c r="U4" s="156">
        <f t="shared" si="2"/>
        <v>37.6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37.6</v>
      </c>
      <c r="E5">
        <f>GT!N5</f>
        <v>0</v>
      </c>
      <c r="F5">
        <f t="shared" si="4"/>
        <v>84</v>
      </c>
      <c r="G5">
        <f t="shared" si="5"/>
        <v>37.6</v>
      </c>
      <c r="H5" s="154"/>
      <c r="I5">
        <f>BRPL_EOD!AC5+BRPL_EOD!AD5</f>
        <v>14.86</v>
      </c>
      <c r="J5">
        <f>BYPL_EOD!AC5+BYPL_EOD!AD5</f>
        <v>8.14</v>
      </c>
      <c r="K5">
        <f>MES_EOD!AC5+MES_EOD!AD5</f>
        <v>0</v>
      </c>
      <c r="L5">
        <f>NDMC_EOD!AC5+NDMC_EOD!AD5</f>
        <v>2.0699999999999998</v>
      </c>
      <c r="M5">
        <f>TPDDL_EOD!AC5+TPDDL_EOD!AD5</f>
        <v>12</v>
      </c>
      <c r="N5">
        <f t="shared" si="0"/>
        <v>37.07</v>
      </c>
      <c r="O5" s="154">
        <f t="shared" si="1"/>
        <v>0.53000000000000114</v>
      </c>
      <c r="P5">
        <v>15.072457512813596</v>
      </c>
      <c r="Q5">
        <v>8.2563798219584577</v>
      </c>
      <c r="R5">
        <v>0</v>
      </c>
      <c r="S5">
        <v>2.0995953601294848</v>
      </c>
      <c r="T5">
        <v>12.171567305098463</v>
      </c>
      <c r="U5" s="156">
        <f t="shared" si="2"/>
        <v>37.6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37.6</v>
      </c>
      <c r="E6">
        <f>GT!N6</f>
        <v>0</v>
      </c>
      <c r="F6">
        <f t="shared" si="4"/>
        <v>84</v>
      </c>
      <c r="G6">
        <f t="shared" si="5"/>
        <v>37.6</v>
      </c>
      <c r="H6" s="154"/>
      <c r="I6">
        <f>BRPL_EOD!AC6+BRPL_EOD!AD6</f>
        <v>14.86</v>
      </c>
      <c r="J6">
        <f>BYPL_EOD!AC6+BYPL_EOD!AD6</f>
        <v>8.14</v>
      </c>
      <c r="K6">
        <f>MES_EOD!AC6+MES_EOD!AD6</f>
        <v>0</v>
      </c>
      <c r="L6">
        <f>NDMC_EOD!AC6+NDMC_EOD!AD6</f>
        <v>2.0699999999999998</v>
      </c>
      <c r="M6">
        <f>TPDDL_EOD!AC6+TPDDL_EOD!AD6</f>
        <v>12</v>
      </c>
      <c r="N6">
        <f t="shared" si="0"/>
        <v>37.07</v>
      </c>
      <c r="O6" s="154">
        <f t="shared" si="1"/>
        <v>0.53000000000000114</v>
      </c>
      <c r="P6">
        <v>15.072457512813596</v>
      </c>
      <c r="Q6">
        <v>8.2563798219584577</v>
      </c>
      <c r="R6">
        <v>0</v>
      </c>
      <c r="S6">
        <v>2.0995953601294848</v>
      </c>
      <c r="T6">
        <v>12.171567305098463</v>
      </c>
      <c r="U6" s="156">
        <f t="shared" si="2"/>
        <v>37.6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37.6</v>
      </c>
      <c r="E7">
        <f>GT!N7</f>
        <v>0</v>
      </c>
      <c r="F7">
        <f t="shared" si="4"/>
        <v>84</v>
      </c>
      <c r="G7">
        <f t="shared" si="5"/>
        <v>37.6</v>
      </c>
      <c r="H7" s="154"/>
      <c r="I7">
        <f>BRPL_EOD!AC7+BRPL_EOD!AD7</f>
        <v>14.86</v>
      </c>
      <c r="J7">
        <f>BYPL_EOD!AC7+BYPL_EOD!AD7</f>
        <v>8.14</v>
      </c>
      <c r="K7">
        <f>MES_EOD!AC7+MES_EOD!AD7</f>
        <v>0</v>
      </c>
      <c r="L7">
        <f>NDMC_EOD!AC7+NDMC_EOD!AD7</f>
        <v>2.0699999999999998</v>
      </c>
      <c r="M7">
        <f>TPDDL_EOD!AC7+TPDDL_EOD!AD7</f>
        <v>12</v>
      </c>
      <c r="N7">
        <f t="shared" si="0"/>
        <v>37.07</v>
      </c>
      <c r="O7" s="154">
        <f t="shared" si="1"/>
        <v>0.53000000000000114</v>
      </c>
      <c r="P7">
        <v>15.072457512813596</v>
      </c>
      <c r="Q7">
        <v>8.2563798219584577</v>
      </c>
      <c r="R7">
        <v>0</v>
      </c>
      <c r="S7">
        <v>2.0995953601294848</v>
      </c>
      <c r="T7">
        <v>12.171567305098463</v>
      </c>
      <c r="U7" s="156">
        <f t="shared" si="2"/>
        <v>37.6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37.6</v>
      </c>
      <c r="E8">
        <f>GT!N8</f>
        <v>0</v>
      </c>
      <c r="F8">
        <f t="shared" si="4"/>
        <v>84</v>
      </c>
      <c r="G8">
        <f t="shared" si="5"/>
        <v>37.6</v>
      </c>
      <c r="H8" s="154"/>
      <c r="I8">
        <f>BRPL_EOD!AC8+BRPL_EOD!AD8</f>
        <v>14.86</v>
      </c>
      <c r="J8">
        <f>BYPL_EOD!AC8+BYPL_EOD!AD8</f>
        <v>8.14</v>
      </c>
      <c r="K8">
        <f>MES_EOD!AC8+MES_EOD!AD8</f>
        <v>0</v>
      </c>
      <c r="L8">
        <f>NDMC_EOD!AC8+NDMC_EOD!AD8</f>
        <v>2.0699999999999998</v>
      </c>
      <c r="M8">
        <f>TPDDL_EOD!AC8+TPDDL_EOD!AD8</f>
        <v>12</v>
      </c>
      <c r="N8">
        <f t="shared" si="0"/>
        <v>37.07</v>
      </c>
      <c r="O8" s="154">
        <f t="shared" si="1"/>
        <v>0.53000000000000114</v>
      </c>
      <c r="P8">
        <v>15.072457512813596</v>
      </c>
      <c r="Q8">
        <v>8.2563798219584577</v>
      </c>
      <c r="R8">
        <v>0</v>
      </c>
      <c r="S8">
        <v>2.0995953601294848</v>
      </c>
      <c r="T8">
        <v>12.171567305098463</v>
      </c>
      <c r="U8" s="156">
        <f t="shared" si="2"/>
        <v>37.6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37.6</v>
      </c>
      <c r="E9">
        <f>GT!N9</f>
        <v>0</v>
      </c>
      <c r="F9">
        <f t="shared" si="4"/>
        <v>84</v>
      </c>
      <c r="G9">
        <f t="shared" si="5"/>
        <v>37.6</v>
      </c>
      <c r="H9" s="154"/>
      <c r="I9">
        <f>BRPL_EOD!AC9+BRPL_EOD!AD9</f>
        <v>14.86</v>
      </c>
      <c r="J9">
        <f>BYPL_EOD!AC9+BYPL_EOD!AD9</f>
        <v>8.14</v>
      </c>
      <c r="K9">
        <f>MES_EOD!AC9+MES_EOD!AD9</f>
        <v>0</v>
      </c>
      <c r="L9">
        <f>NDMC_EOD!AC9+NDMC_EOD!AD9</f>
        <v>2.0699999999999998</v>
      </c>
      <c r="M9">
        <f>TPDDL_EOD!AC9+TPDDL_EOD!AD9</f>
        <v>12</v>
      </c>
      <c r="N9">
        <f t="shared" si="0"/>
        <v>37.07</v>
      </c>
      <c r="O9" s="154">
        <f t="shared" si="1"/>
        <v>0.53000000000000114</v>
      </c>
      <c r="P9">
        <v>15.072457512813596</v>
      </c>
      <c r="Q9">
        <v>8.2563798219584577</v>
      </c>
      <c r="R9">
        <v>0</v>
      </c>
      <c r="S9">
        <v>2.0995953601294848</v>
      </c>
      <c r="T9">
        <v>12.171567305098463</v>
      </c>
      <c r="U9" s="156">
        <f t="shared" si="2"/>
        <v>37.6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37.6</v>
      </c>
      <c r="E10">
        <f>GT!N10</f>
        <v>0</v>
      </c>
      <c r="F10">
        <f t="shared" si="4"/>
        <v>84</v>
      </c>
      <c r="G10">
        <f t="shared" si="5"/>
        <v>37.6</v>
      </c>
      <c r="H10" s="154"/>
      <c r="I10">
        <f>BRPL_EOD!AC10+BRPL_EOD!AD10</f>
        <v>14.86</v>
      </c>
      <c r="J10">
        <f>BYPL_EOD!AC10+BYPL_EOD!AD10</f>
        <v>8.14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12</v>
      </c>
      <c r="N10">
        <f t="shared" si="0"/>
        <v>37.07</v>
      </c>
      <c r="O10" s="154">
        <f t="shared" si="1"/>
        <v>0.53000000000000114</v>
      </c>
      <c r="P10">
        <v>15.072457512813596</v>
      </c>
      <c r="Q10">
        <v>8.2563798219584577</v>
      </c>
      <c r="R10">
        <v>0</v>
      </c>
      <c r="S10">
        <v>2.0995953601294848</v>
      </c>
      <c r="T10">
        <v>12.171567305098463</v>
      </c>
      <c r="U10" s="156">
        <f t="shared" si="2"/>
        <v>37.6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37.6</v>
      </c>
      <c r="E11">
        <f>GT!N11</f>
        <v>0</v>
      </c>
      <c r="F11">
        <f t="shared" si="4"/>
        <v>84</v>
      </c>
      <c r="G11">
        <f t="shared" si="5"/>
        <v>37.6</v>
      </c>
      <c r="H11" s="154"/>
      <c r="I11">
        <f>BRPL_EOD!AC11+BRPL_EOD!AD11</f>
        <v>14.86</v>
      </c>
      <c r="J11">
        <f>BYPL_EOD!AC11+BYPL_EOD!AD11</f>
        <v>8.14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12</v>
      </c>
      <c r="N11">
        <f t="shared" si="0"/>
        <v>37.07</v>
      </c>
      <c r="O11" s="154">
        <f t="shared" si="1"/>
        <v>0.53000000000000114</v>
      </c>
      <c r="P11">
        <v>15.072457512813596</v>
      </c>
      <c r="Q11">
        <v>8.2563798219584577</v>
      </c>
      <c r="R11">
        <v>0</v>
      </c>
      <c r="S11">
        <v>2.0995953601294848</v>
      </c>
      <c r="T11">
        <v>12.171567305098463</v>
      </c>
      <c r="U11" s="156">
        <f t="shared" si="2"/>
        <v>37.6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37.6</v>
      </c>
      <c r="E12">
        <f>GT!N12</f>
        <v>0</v>
      </c>
      <c r="F12">
        <f t="shared" si="4"/>
        <v>84</v>
      </c>
      <c r="G12">
        <f t="shared" si="5"/>
        <v>37.6</v>
      </c>
      <c r="H12" s="154"/>
      <c r="I12">
        <f>BRPL_EOD!AC12+BRPL_EOD!AD12</f>
        <v>14.86</v>
      </c>
      <c r="J12">
        <f>BYPL_EOD!AC12+BYPL_EOD!AD12</f>
        <v>8.14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12</v>
      </c>
      <c r="N12">
        <f t="shared" si="0"/>
        <v>37.07</v>
      </c>
      <c r="O12" s="154">
        <f t="shared" si="1"/>
        <v>0.53000000000000114</v>
      </c>
      <c r="P12">
        <v>15.072457512813596</v>
      </c>
      <c r="Q12">
        <v>8.2563798219584577</v>
      </c>
      <c r="R12">
        <v>0</v>
      </c>
      <c r="S12">
        <v>2.0995953601294848</v>
      </c>
      <c r="T12">
        <v>12.171567305098463</v>
      </c>
      <c r="U12" s="156">
        <f t="shared" si="2"/>
        <v>37.6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37.6</v>
      </c>
      <c r="E13">
        <f>GT!N13</f>
        <v>0</v>
      </c>
      <c r="F13">
        <f t="shared" si="4"/>
        <v>84</v>
      </c>
      <c r="G13">
        <f t="shared" si="5"/>
        <v>37.6</v>
      </c>
      <c r="H13" s="154"/>
      <c r="I13">
        <f>BRPL_EOD!AC13+BRPL_EOD!AD13</f>
        <v>14.86</v>
      </c>
      <c r="J13">
        <f>BYPL_EOD!AC13+BYPL_EOD!AD13</f>
        <v>8.14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12</v>
      </c>
      <c r="N13">
        <f t="shared" si="0"/>
        <v>37.07</v>
      </c>
      <c r="O13" s="154">
        <f t="shared" si="1"/>
        <v>0.53000000000000114</v>
      </c>
      <c r="P13">
        <v>15.072457512813596</v>
      </c>
      <c r="Q13">
        <v>8.2563798219584577</v>
      </c>
      <c r="R13">
        <v>0</v>
      </c>
      <c r="S13">
        <v>2.0995953601294848</v>
      </c>
      <c r="T13">
        <v>12.171567305098463</v>
      </c>
      <c r="U13" s="156">
        <f t="shared" si="2"/>
        <v>37.6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37.6</v>
      </c>
      <c r="E14">
        <f>GT!N14</f>
        <v>0</v>
      </c>
      <c r="F14">
        <f t="shared" si="4"/>
        <v>84</v>
      </c>
      <c r="G14">
        <f t="shared" si="5"/>
        <v>37.6</v>
      </c>
      <c r="H14" s="154"/>
      <c r="I14">
        <f>BRPL_EOD!AC14+BRPL_EOD!AD14</f>
        <v>14.86</v>
      </c>
      <c r="J14">
        <f>BYPL_EOD!AC14+BYPL_EOD!AD14</f>
        <v>8.14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12</v>
      </c>
      <c r="N14">
        <f t="shared" si="0"/>
        <v>37.07</v>
      </c>
      <c r="O14" s="154">
        <f t="shared" si="1"/>
        <v>0.53000000000000114</v>
      </c>
      <c r="P14">
        <v>15.072457512813596</v>
      </c>
      <c r="Q14">
        <v>8.2563798219584577</v>
      </c>
      <c r="R14">
        <v>0</v>
      </c>
      <c r="S14">
        <v>2.0995953601294848</v>
      </c>
      <c r="T14">
        <v>12.171567305098463</v>
      </c>
      <c r="U14" s="156">
        <f t="shared" si="2"/>
        <v>37.6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37.6</v>
      </c>
      <c r="E15">
        <f>GT!N15</f>
        <v>0</v>
      </c>
      <c r="F15">
        <f t="shared" si="4"/>
        <v>84</v>
      </c>
      <c r="G15">
        <f t="shared" si="5"/>
        <v>37.6</v>
      </c>
      <c r="H15" s="154"/>
      <c r="I15">
        <f>BRPL_EOD!AC15+BRPL_EOD!AD15</f>
        <v>14.86</v>
      </c>
      <c r="J15">
        <f>BYPL_EOD!AC15+BYPL_EOD!AD15</f>
        <v>8.14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12</v>
      </c>
      <c r="N15">
        <f t="shared" si="0"/>
        <v>37.07</v>
      </c>
      <c r="O15" s="154">
        <f t="shared" si="1"/>
        <v>0.53000000000000114</v>
      </c>
      <c r="P15">
        <v>15.072457512813596</v>
      </c>
      <c r="Q15">
        <v>8.2563798219584577</v>
      </c>
      <c r="R15">
        <v>0</v>
      </c>
      <c r="S15">
        <v>2.0995953601294848</v>
      </c>
      <c r="T15">
        <v>12.171567305098463</v>
      </c>
      <c r="U15" s="156">
        <f t="shared" si="2"/>
        <v>37.6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37.6</v>
      </c>
      <c r="E16">
        <f>GT!N16</f>
        <v>0</v>
      </c>
      <c r="F16">
        <f t="shared" si="4"/>
        <v>84</v>
      </c>
      <c r="G16">
        <f t="shared" si="5"/>
        <v>37.6</v>
      </c>
      <c r="H16" s="154"/>
      <c r="I16">
        <f>BRPL_EOD!AC16+BRPL_EOD!AD16</f>
        <v>14.86</v>
      </c>
      <c r="J16">
        <f>BYPL_EOD!AC16+BYPL_EOD!AD16</f>
        <v>8.14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12</v>
      </c>
      <c r="N16">
        <f t="shared" si="0"/>
        <v>37.07</v>
      </c>
      <c r="O16" s="154">
        <f t="shared" si="1"/>
        <v>0.53000000000000114</v>
      </c>
      <c r="P16">
        <v>15.072457512813596</v>
      </c>
      <c r="Q16">
        <v>8.2563798219584577</v>
      </c>
      <c r="R16">
        <v>0</v>
      </c>
      <c r="S16">
        <v>2.0995953601294848</v>
      </c>
      <c r="T16">
        <v>12.171567305098463</v>
      </c>
      <c r="U16" s="156">
        <f t="shared" si="2"/>
        <v>37.6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37.6</v>
      </c>
      <c r="E17">
        <f>GT!N17</f>
        <v>0</v>
      </c>
      <c r="F17">
        <f t="shared" si="4"/>
        <v>84</v>
      </c>
      <c r="G17">
        <f t="shared" si="5"/>
        <v>37.6</v>
      </c>
      <c r="H17" s="154"/>
      <c r="I17">
        <f>BRPL_EOD!AC17+BRPL_EOD!AD17</f>
        <v>14.86</v>
      </c>
      <c r="J17">
        <f>BYPL_EOD!AC17+BYPL_EOD!AD17</f>
        <v>8.14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12</v>
      </c>
      <c r="N17">
        <f t="shared" si="0"/>
        <v>37.07</v>
      </c>
      <c r="O17" s="154">
        <f t="shared" si="1"/>
        <v>0.53000000000000114</v>
      </c>
      <c r="P17">
        <v>15.072457512813596</v>
      </c>
      <c r="Q17">
        <v>8.2563798219584577</v>
      </c>
      <c r="R17">
        <v>0</v>
      </c>
      <c r="S17">
        <v>2.0995953601294848</v>
      </c>
      <c r="T17">
        <v>12.171567305098463</v>
      </c>
      <c r="U17" s="156">
        <f t="shared" si="2"/>
        <v>37.6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37.6</v>
      </c>
      <c r="E18">
        <f>GT!N18</f>
        <v>0</v>
      </c>
      <c r="F18">
        <f t="shared" si="4"/>
        <v>84</v>
      </c>
      <c r="G18">
        <f t="shared" si="5"/>
        <v>37.6</v>
      </c>
      <c r="H18" s="154"/>
      <c r="I18">
        <f>BRPL_EOD!AC18+BRPL_EOD!AD18</f>
        <v>14.86</v>
      </c>
      <c r="J18">
        <f>BYPL_EOD!AC18+BYPL_EOD!AD18</f>
        <v>8.14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12</v>
      </c>
      <c r="N18">
        <f t="shared" si="0"/>
        <v>37.07</v>
      </c>
      <c r="O18" s="154">
        <f t="shared" si="1"/>
        <v>0.53000000000000114</v>
      </c>
      <c r="P18">
        <v>15.072457512813596</v>
      </c>
      <c r="Q18">
        <v>8.2563798219584577</v>
      </c>
      <c r="R18">
        <v>0</v>
      </c>
      <c r="S18">
        <v>2.0995953601294848</v>
      </c>
      <c r="T18">
        <v>12.171567305098463</v>
      </c>
      <c r="U18" s="156">
        <f t="shared" si="2"/>
        <v>37.6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84</v>
      </c>
      <c r="G19">
        <f t="shared" si="5"/>
        <v>37.6</v>
      </c>
      <c r="H19" s="154"/>
      <c r="I19">
        <f>BRPL_EOD!AC19+BRPL_EOD!AD19</f>
        <v>14.86</v>
      </c>
      <c r="J19">
        <f>BYPL_EOD!AC19+BYPL_EOD!AD19</f>
        <v>8.14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12</v>
      </c>
      <c r="N19">
        <f t="shared" si="0"/>
        <v>37.07</v>
      </c>
      <c r="O19" s="154">
        <f t="shared" si="1"/>
        <v>0.53000000000000114</v>
      </c>
      <c r="P19">
        <v>15.072457512813596</v>
      </c>
      <c r="Q19">
        <v>8.2563798219584577</v>
      </c>
      <c r="R19">
        <v>0</v>
      </c>
      <c r="S19">
        <v>2.0995953601294848</v>
      </c>
      <c r="T19">
        <v>12.171567305098463</v>
      </c>
      <c r="U19" s="156">
        <f t="shared" si="2"/>
        <v>37.6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84</v>
      </c>
      <c r="G20">
        <f t="shared" si="5"/>
        <v>37.6</v>
      </c>
      <c r="H20" s="154"/>
      <c r="I20">
        <f>BRPL_EOD!AC20+BRPL_EOD!AD20</f>
        <v>14.86</v>
      </c>
      <c r="J20">
        <f>BYPL_EOD!AC20+BYPL_EOD!AD20</f>
        <v>8.14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12</v>
      </c>
      <c r="N20">
        <f t="shared" si="0"/>
        <v>37.07</v>
      </c>
      <c r="O20" s="154">
        <f t="shared" si="1"/>
        <v>0.53000000000000114</v>
      </c>
      <c r="P20">
        <v>15.072457512813596</v>
      </c>
      <c r="Q20">
        <v>8.2563798219584577</v>
      </c>
      <c r="R20">
        <v>0</v>
      </c>
      <c r="S20">
        <v>2.0995953601294848</v>
      </c>
      <c r="T20">
        <v>12.171567305098463</v>
      </c>
      <c r="U20" s="156">
        <f t="shared" si="2"/>
        <v>37.6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84</v>
      </c>
      <c r="G21">
        <f t="shared" si="5"/>
        <v>37.6</v>
      </c>
      <c r="H21" s="154"/>
      <c r="I21">
        <f>BRPL_EOD!AC21+BRPL_EOD!AD21</f>
        <v>14.86</v>
      </c>
      <c r="J21">
        <f>BYPL_EOD!AC21+BYPL_EOD!AD21</f>
        <v>8.14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12</v>
      </c>
      <c r="N21">
        <f t="shared" si="0"/>
        <v>37.07</v>
      </c>
      <c r="O21" s="154">
        <f t="shared" si="1"/>
        <v>0.53000000000000114</v>
      </c>
      <c r="P21">
        <v>15.072457512813596</v>
      </c>
      <c r="Q21">
        <v>8.2563798219584577</v>
      </c>
      <c r="R21">
        <v>0</v>
      </c>
      <c r="S21">
        <v>2.0995953601294848</v>
      </c>
      <c r="T21">
        <v>12.171567305098463</v>
      </c>
      <c r="U21" s="156">
        <f t="shared" si="2"/>
        <v>37.6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84</v>
      </c>
      <c r="G22">
        <f t="shared" si="5"/>
        <v>37.6</v>
      </c>
      <c r="H22" s="154"/>
      <c r="I22">
        <f>BRPL_EOD!AC22+BRPL_EOD!AD22</f>
        <v>14.86</v>
      </c>
      <c r="J22">
        <f>BYPL_EOD!AC22+BYPL_EOD!AD22</f>
        <v>8.14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12</v>
      </c>
      <c r="N22">
        <f t="shared" si="0"/>
        <v>37.07</v>
      </c>
      <c r="O22" s="154">
        <f t="shared" si="1"/>
        <v>0.53000000000000114</v>
      </c>
      <c r="P22">
        <v>15.072457512813596</v>
      </c>
      <c r="Q22">
        <v>8.2563798219584577</v>
      </c>
      <c r="R22">
        <v>0</v>
      </c>
      <c r="S22">
        <v>2.0995953601294848</v>
      </c>
      <c r="T22">
        <v>12.171567305098463</v>
      </c>
      <c r="U22" s="156">
        <f t="shared" si="2"/>
        <v>37.6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84</v>
      </c>
      <c r="G23">
        <f t="shared" si="5"/>
        <v>37.6</v>
      </c>
      <c r="H23" s="154"/>
      <c r="I23">
        <f>BRPL_EOD!AC23+BRPL_EOD!AD23</f>
        <v>14.86</v>
      </c>
      <c r="J23">
        <f>BYPL_EOD!AC23+BYPL_EOD!AD23</f>
        <v>8.14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12</v>
      </c>
      <c r="N23">
        <f t="shared" si="0"/>
        <v>37.07</v>
      </c>
      <c r="O23" s="154">
        <f t="shared" si="1"/>
        <v>0.53000000000000114</v>
      </c>
      <c r="P23">
        <v>15.072457512813596</v>
      </c>
      <c r="Q23">
        <v>8.2563798219584577</v>
      </c>
      <c r="R23">
        <v>0</v>
      </c>
      <c r="S23">
        <v>2.0995953601294848</v>
      </c>
      <c r="T23">
        <v>12.171567305098463</v>
      </c>
      <c r="U23" s="156">
        <f t="shared" si="2"/>
        <v>37.6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37.6</v>
      </c>
      <c r="E24">
        <f>GT!N24</f>
        <v>0</v>
      </c>
      <c r="F24">
        <f t="shared" si="4"/>
        <v>84</v>
      </c>
      <c r="G24">
        <f t="shared" si="5"/>
        <v>37.6</v>
      </c>
      <c r="H24" s="154"/>
      <c r="I24">
        <f>BRPL_EOD!AC24+BRPL_EOD!AD24</f>
        <v>14.86</v>
      </c>
      <c r="J24">
        <f>BYPL_EOD!AC24+BYPL_EOD!AD24</f>
        <v>8.14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12</v>
      </c>
      <c r="N24">
        <f t="shared" si="0"/>
        <v>37.07</v>
      </c>
      <c r="O24" s="154">
        <f t="shared" si="1"/>
        <v>0.53000000000000114</v>
      </c>
      <c r="P24">
        <v>15.072457512813596</v>
      </c>
      <c r="Q24">
        <v>8.2563798219584577</v>
      </c>
      <c r="R24">
        <v>0</v>
      </c>
      <c r="S24">
        <v>2.0995953601294848</v>
      </c>
      <c r="T24">
        <v>12.171567305098463</v>
      </c>
      <c r="U24" s="156">
        <f t="shared" si="2"/>
        <v>37.6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37.6</v>
      </c>
      <c r="E25">
        <f>GT!N25</f>
        <v>0</v>
      </c>
      <c r="F25">
        <f t="shared" si="4"/>
        <v>84</v>
      </c>
      <c r="G25">
        <f t="shared" si="5"/>
        <v>37.6</v>
      </c>
      <c r="H25" s="154"/>
      <c r="I25">
        <f>BRPL_EOD!AC25+BRPL_EOD!AD25</f>
        <v>14.86</v>
      </c>
      <c r="J25">
        <f>BYPL_EOD!AC25+BYPL_EOD!AD25</f>
        <v>8.14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12</v>
      </c>
      <c r="N25">
        <f t="shared" si="0"/>
        <v>37.07</v>
      </c>
      <c r="O25" s="154">
        <f t="shared" si="1"/>
        <v>0.53000000000000114</v>
      </c>
      <c r="P25">
        <v>15.072457512813596</v>
      </c>
      <c r="Q25">
        <v>8.2563798219584577</v>
      </c>
      <c r="R25">
        <v>0</v>
      </c>
      <c r="S25">
        <v>2.0995953601294848</v>
      </c>
      <c r="T25">
        <v>12.171567305098463</v>
      </c>
      <c r="U25" s="156">
        <f t="shared" si="2"/>
        <v>37.6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37.6</v>
      </c>
      <c r="E26">
        <f>GT!N26</f>
        <v>0</v>
      </c>
      <c r="F26">
        <f t="shared" si="4"/>
        <v>84</v>
      </c>
      <c r="G26">
        <f t="shared" si="5"/>
        <v>37.6</v>
      </c>
      <c r="H26" s="154"/>
      <c r="I26">
        <f>BRPL_EOD!AC26+BRPL_EOD!AD26</f>
        <v>14.86</v>
      </c>
      <c r="J26">
        <f>BYPL_EOD!AC26+BYPL_EOD!AD26</f>
        <v>8.14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12</v>
      </c>
      <c r="N26">
        <f t="shared" si="0"/>
        <v>37.07</v>
      </c>
      <c r="O26" s="154">
        <f t="shared" si="1"/>
        <v>0.53000000000000114</v>
      </c>
      <c r="P26">
        <v>15.072457512813596</v>
      </c>
      <c r="Q26">
        <v>8.2563798219584577</v>
      </c>
      <c r="R26">
        <v>0</v>
      </c>
      <c r="S26">
        <v>2.0995953601294848</v>
      </c>
      <c r="T26">
        <v>12.171567305098463</v>
      </c>
      <c r="U26" s="156">
        <f t="shared" si="2"/>
        <v>37.6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37.6</v>
      </c>
      <c r="E27">
        <f>GT!N27</f>
        <v>0</v>
      </c>
      <c r="F27">
        <f t="shared" si="4"/>
        <v>84</v>
      </c>
      <c r="G27">
        <f t="shared" si="5"/>
        <v>37.6</v>
      </c>
      <c r="H27" s="154"/>
      <c r="I27">
        <f>BRPL_EOD!AC27+BRPL_EOD!AD27</f>
        <v>14.86</v>
      </c>
      <c r="J27">
        <f>BYPL_EOD!AC27+BYPL_EOD!AD27</f>
        <v>8.14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37.07</v>
      </c>
      <c r="O27" s="154">
        <f t="shared" si="1"/>
        <v>0.53000000000000114</v>
      </c>
      <c r="P27">
        <v>15.072457512813596</v>
      </c>
      <c r="Q27">
        <v>8.2563798219584577</v>
      </c>
      <c r="R27">
        <v>0</v>
      </c>
      <c r="S27">
        <v>2.0995953601294848</v>
      </c>
      <c r="T27">
        <v>12.171567305098463</v>
      </c>
      <c r="U27" s="156">
        <f t="shared" si="2"/>
        <v>37.6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37.6</v>
      </c>
      <c r="E28">
        <f>GT!N28</f>
        <v>0</v>
      </c>
      <c r="F28">
        <f t="shared" si="4"/>
        <v>84</v>
      </c>
      <c r="G28">
        <f t="shared" si="5"/>
        <v>37.6</v>
      </c>
      <c r="H28" s="154"/>
      <c r="I28">
        <f>BRPL_EOD!AC28+BRPL_EOD!AD28</f>
        <v>14.86</v>
      </c>
      <c r="J28">
        <f>BYPL_EOD!AC28+BYPL_EOD!AD28</f>
        <v>8.14</v>
      </c>
      <c r="K28">
        <f>MES_EOD!AC28+MES_EOD!AD28</f>
        <v>0</v>
      </c>
      <c r="L28">
        <f>NDMC_EOD!AC28+NDMC_EOD!AD28</f>
        <v>2.0699999999999998</v>
      </c>
      <c r="M28">
        <f>TPDDL_EOD!AC28+TPDDL_EOD!AD28</f>
        <v>12</v>
      </c>
      <c r="N28">
        <f t="shared" si="0"/>
        <v>37.07</v>
      </c>
      <c r="O28" s="154">
        <f t="shared" si="1"/>
        <v>0.53000000000000114</v>
      </c>
      <c r="P28">
        <v>15.072457512813596</v>
      </c>
      <c r="Q28">
        <v>8.2563798219584577</v>
      </c>
      <c r="R28">
        <v>0</v>
      </c>
      <c r="S28">
        <v>2.0995953601294848</v>
      </c>
      <c r="T28">
        <v>12.171567305098463</v>
      </c>
      <c r="U28" s="156">
        <f t="shared" si="2"/>
        <v>37.6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37.6</v>
      </c>
      <c r="E29">
        <f>GT!N29</f>
        <v>0</v>
      </c>
      <c r="F29">
        <f t="shared" si="4"/>
        <v>84</v>
      </c>
      <c r="G29">
        <f t="shared" si="5"/>
        <v>37.6</v>
      </c>
      <c r="H29" s="154"/>
      <c r="I29">
        <f>BRPL_EOD!AC29+BRPL_EOD!AD29</f>
        <v>14.86</v>
      </c>
      <c r="J29">
        <f>BYPL_EOD!AC29+BYPL_EOD!AD29</f>
        <v>8.14</v>
      </c>
      <c r="K29">
        <f>MES_EOD!AC29+MES_EOD!AD29</f>
        <v>0</v>
      </c>
      <c r="L29">
        <f>NDMC_EOD!AC29+NDMC_EOD!AD29</f>
        <v>2.0699999999999998</v>
      </c>
      <c r="M29">
        <f>TPDDL_EOD!AC29+TPDDL_EOD!AD29</f>
        <v>12</v>
      </c>
      <c r="N29">
        <f t="shared" si="0"/>
        <v>37.07</v>
      </c>
      <c r="O29" s="154">
        <f t="shared" si="1"/>
        <v>0.53000000000000114</v>
      </c>
      <c r="P29">
        <v>15.072457512813596</v>
      </c>
      <c r="Q29">
        <v>8.2563798219584577</v>
      </c>
      <c r="R29">
        <v>0</v>
      </c>
      <c r="S29">
        <v>2.0995953601294848</v>
      </c>
      <c r="T29">
        <v>12.171567305098463</v>
      </c>
      <c r="U29" s="156">
        <f t="shared" si="2"/>
        <v>37.6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37.6</v>
      </c>
      <c r="E30">
        <f>GT!N30</f>
        <v>0</v>
      </c>
      <c r="F30">
        <f t="shared" si="4"/>
        <v>84</v>
      </c>
      <c r="G30">
        <f t="shared" si="5"/>
        <v>37.6</v>
      </c>
      <c r="H30" s="154"/>
      <c r="I30">
        <f>BRPL_EOD!AC30+BRPL_EOD!AD30</f>
        <v>14.86</v>
      </c>
      <c r="J30">
        <f>BYPL_EOD!AC30+BYPL_EOD!AD30</f>
        <v>8.14</v>
      </c>
      <c r="K30">
        <f>MES_EOD!AC30+MES_EOD!AD30</f>
        <v>0</v>
      </c>
      <c r="L30">
        <f>NDMC_EOD!AC30+NDMC_EOD!AD30</f>
        <v>2.0699999999999998</v>
      </c>
      <c r="M30">
        <f>TPDDL_EOD!AC30+TPDDL_EOD!AD30</f>
        <v>12</v>
      </c>
      <c r="N30">
        <f t="shared" si="0"/>
        <v>37.07</v>
      </c>
      <c r="O30" s="154">
        <f t="shared" si="1"/>
        <v>0.53000000000000114</v>
      </c>
      <c r="P30">
        <v>15.072457512813596</v>
      </c>
      <c r="Q30">
        <v>8.2563798219584577</v>
      </c>
      <c r="R30">
        <v>0</v>
      </c>
      <c r="S30">
        <v>2.0995953601294848</v>
      </c>
      <c r="T30">
        <v>12.171567305098463</v>
      </c>
      <c r="U30" s="156">
        <f t="shared" si="2"/>
        <v>37.6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37.6</v>
      </c>
      <c r="E31">
        <f>GT!N31</f>
        <v>0</v>
      </c>
      <c r="F31">
        <f t="shared" si="4"/>
        <v>84</v>
      </c>
      <c r="G31">
        <f t="shared" si="5"/>
        <v>37.6</v>
      </c>
      <c r="H31" s="154"/>
      <c r="I31">
        <f>BRPL_EOD!AC31+BRPL_EOD!AD31</f>
        <v>14.86</v>
      </c>
      <c r="J31">
        <f>BYPL_EOD!AC31+BYPL_EOD!AD31</f>
        <v>8.14</v>
      </c>
      <c r="K31">
        <f>MES_EOD!AC31+MES_EOD!AD31</f>
        <v>0</v>
      </c>
      <c r="L31">
        <f>NDMC_EOD!AC31+NDMC_EOD!AD31</f>
        <v>2.0699999999999998</v>
      </c>
      <c r="M31">
        <f>TPDDL_EOD!AC31+TPDDL_EOD!AD31</f>
        <v>12</v>
      </c>
      <c r="N31">
        <f t="shared" si="0"/>
        <v>37.07</v>
      </c>
      <c r="O31" s="154">
        <f t="shared" si="1"/>
        <v>0.53000000000000114</v>
      </c>
      <c r="P31">
        <v>15.072457512813596</v>
      </c>
      <c r="Q31">
        <v>8.2563798219584577</v>
      </c>
      <c r="R31">
        <v>0</v>
      </c>
      <c r="S31">
        <v>2.0995953601294848</v>
      </c>
      <c r="T31">
        <v>12.171567305098463</v>
      </c>
      <c r="U31" s="156">
        <f t="shared" si="2"/>
        <v>37.6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37.6</v>
      </c>
      <c r="E32">
        <f>GT!N32</f>
        <v>0</v>
      </c>
      <c r="F32">
        <f t="shared" si="4"/>
        <v>84</v>
      </c>
      <c r="G32">
        <f t="shared" si="5"/>
        <v>37.6</v>
      </c>
      <c r="H32" s="154"/>
      <c r="I32">
        <f>BRPL_EOD!AC32+BRPL_EOD!AD32</f>
        <v>14.86</v>
      </c>
      <c r="J32">
        <f>BYPL_EOD!AC32+BYPL_EOD!AD32</f>
        <v>8.14</v>
      </c>
      <c r="K32">
        <f>MES_EOD!AC32+MES_EOD!AD32</f>
        <v>0</v>
      </c>
      <c r="L32">
        <f>NDMC_EOD!AC32+NDMC_EOD!AD32</f>
        <v>2.0699999999999998</v>
      </c>
      <c r="M32">
        <f>TPDDL_EOD!AC32+TPDDL_EOD!AD32</f>
        <v>12</v>
      </c>
      <c r="N32">
        <f t="shared" si="0"/>
        <v>37.07</v>
      </c>
      <c r="O32" s="154">
        <f t="shared" si="1"/>
        <v>0.53000000000000114</v>
      </c>
      <c r="P32">
        <v>15.072457512813596</v>
      </c>
      <c r="Q32">
        <v>8.2563798219584577</v>
      </c>
      <c r="R32">
        <v>0</v>
      </c>
      <c r="S32">
        <v>2.0995953601294848</v>
      </c>
      <c r="T32">
        <v>12.171567305098463</v>
      </c>
      <c r="U32" s="156">
        <f t="shared" si="2"/>
        <v>37.6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37.6</v>
      </c>
      <c r="E33">
        <f>GT!N33</f>
        <v>0</v>
      </c>
      <c r="F33">
        <f t="shared" si="4"/>
        <v>84</v>
      </c>
      <c r="G33">
        <f t="shared" si="5"/>
        <v>37.6</v>
      </c>
      <c r="H33" s="154"/>
      <c r="I33">
        <f>BRPL_EOD!AC33+BRPL_EOD!AD33</f>
        <v>14.86</v>
      </c>
      <c r="J33">
        <f>BYPL_EOD!AC33+BYPL_EOD!AD33</f>
        <v>8.14</v>
      </c>
      <c r="K33">
        <f>MES_EOD!AC33+MES_EOD!AD33</f>
        <v>0</v>
      </c>
      <c r="L33">
        <f>NDMC_EOD!AC33+NDMC_EOD!AD33</f>
        <v>2.0699999999999998</v>
      </c>
      <c r="M33">
        <f>TPDDL_EOD!AC33+TPDDL_EOD!AD33</f>
        <v>12</v>
      </c>
      <c r="N33">
        <f t="shared" si="0"/>
        <v>37.07</v>
      </c>
      <c r="O33" s="154">
        <f t="shared" si="1"/>
        <v>0.53000000000000114</v>
      </c>
      <c r="P33">
        <v>15.072457512813596</v>
      </c>
      <c r="Q33">
        <v>8.2563798219584577</v>
      </c>
      <c r="R33">
        <v>0</v>
      </c>
      <c r="S33">
        <v>2.0995953601294848</v>
      </c>
      <c r="T33">
        <v>12.171567305098463</v>
      </c>
      <c r="U33" s="156">
        <f t="shared" si="2"/>
        <v>37.6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37.6</v>
      </c>
      <c r="E34">
        <f>GT!N34</f>
        <v>0</v>
      </c>
      <c r="F34">
        <f t="shared" si="4"/>
        <v>84</v>
      </c>
      <c r="G34">
        <f t="shared" si="5"/>
        <v>37.6</v>
      </c>
      <c r="H34" s="154"/>
      <c r="I34">
        <f>BRPL_EOD!AC34+BRPL_EOD!AD34</f>
        <v>14.86</v>
      </c>
      <c r="J34">
        <f>BYPL_EOD!AC34+BYPL_EOD!AD34</f>
        <v>8.14</v>
      </c>
      <c r="K34">
        <f>MES_EOD!AC34+MES_EOD!AD34</f>
        <v>0</v>
      </c>
      <c r="L34">
        <f>NDMC_EOD!AC34+NDMC_EOD!AD34</f>
        <v>2.0699999999999998</v>
      </c>
      <c r="M34">
        <f>TPDDL_EOD!AC34+TPDDL_EOD!AD34</f>
        <v>12</v>
      </c>
      <c r="N34">
        <f t="shared" si="0"/>
        <v>37.07</v>
      </c>
      <c r="O34" s="154">
        <f t="shared" si="1"/>
        <v>0.53000000000000114</v>
      </c>
      <c r="P34">
        <v>15.072457512813596</v>
      </c>
      <c r="Q34">
        <v>8.2563798219584577</v>
      </c>
      <c r="R34">
        <v>0</v>
      </c>
      <c r="S34">
        <v>2.0995953601294848</v>
      </c>
      <c r="T34">
        <v>12.171567305098463</v>
      </c>
      <c r="U34" s="156">
        <f t="shared" si="2"/>
        <v>37.6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37.6</v>
      </c>
      <c r="E35">
        <f>GT!N35</f>
        <v>0</v>
      </c>
      <c r="F35">
        <f t="shared" si="4"/>
        <v>84</v>
      </c>
      <c r="G35">
        <f t="shared" si="5"/>
        <v>37.6</v>
      </c>
      <c r="H35" s="154"/>
      <c r="I35">
        <f>BRPL_EOD!AC35+BRPL_EOD!AD35</f>
        <v>6.79</v>
      </c>
      <c r="J35">
        <f>BYPL_EOD!AC35+BYPL_EOD!AD35</f>
        <v>21.03</v>
      </c>
      <c r="K35">
        <f>MES_EOD!AC35+MES_EOD!AD35</f>
        <v>0</v>
      </c>
      <c r="L35">
        <f>NDMC_EOD!AC35+NDMC_EOD!AD35</f>
        <v>1.4</v>
      </c>
      <c r="M35">
        <f>TPDDL_EOD!AC35+TPDDL_EOD!AD35</f>
        <v>8.14</v>
      </c>
      <c r="N35">
        <f t="shared" si="0"/>
        <v>37.36</v>
      </c>
      <c r="O35" s="154">
        <f t="shared" si="1"/>
        <v>0.24000000000000199</v>
      </c>
      <c r="P35">
        <v>6.9133491000729741</v>
      </c>
      <c r="Q35">
        <v>21.03</v>
      </c>
      <c r="R35">
        <v>0</v>
      </c>
      <c r="S35">
        <v>1.4168070032097098</v>
      </c>
      <c r="T35">
        <v>8.2398438967173178</v>
      </c>
      <c r="U35" s="156">
        <f t="shared" si="2"/>
        <v>37.6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37.6</v>
      </c>
      <c r="E36">
        <f>GT!N36</f>
        <v>0</v>
      </c>
      <c r="F36">
        <f t="shared" si="4"/>
        <v>84</v>
      </c>
      <c r="G36">
        <f t="shared" si="5"/>
        <v>37.6</v>
      </c>
      <c r="H36" s="154"/>
      <c r="I36">
        <f>BRPL_EOD!AC36+BRPL_EOD!AD36</f>
        <v>6.79</v>
      </c>
      <c r="J36">
        <f>BYPL_EOD!AC36+BYPL_EOD!AD36</f>
        <v>21.03</v>
      </c>
      <c r="K36">
        <f>MES_EOD!AC36+MES_EOD!AD36</f>
        <v>0</v>
      </c>
      <c r="L36">
        <f>NDMC_EOD!AC36+NDMC_EOD!AD36</f>
        <v>1.4</v>
      </c>
      <c r="M36">
        <f>TPDDL_EOD!AC36+TPDDL_EOD!AD36</f>
        <v>8.14</v>
      </c>
      <c r="N36">
        <f t="shared" si="0"/>
        <v>37.36</v>
      </c>
      <c r="O36" s="154">
        <f t="shared" si="1"/>
        <v>0.24000000000000199</v>
      </c>
      <c r="P36">
        <v>6.9133491000729741</v>
      </c>
      <c r="Q36">
        <v>21.03</v>
      </c>
      <c r="R36">
        <v>0</v>
      </c>
      <c r="S36">
        <v>1.4168070032097098</v>
      </c>
      <c r="T36">
        <v>8.2398438967173178</v>
      </c>
      <c r="U36" s="156">
        <f t="shared" si="2"/>
        <v>37.6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37.6</v>
      </c>
      <c r="E37">
        <f>GT!N37</f>
        <v>0</v>
      </c>
      <c r="F37">
        <f t="shared" si="4"/>
        <v>84</v>
      </c>
      <c r="G37">
        <f t="shared" si="5"/>
        <v>37.6</v>
      </c>
      <c r="H37" s="154"/>
      <c r="I37">
        <f>BRPL_EOD!AC37+BRPL_EOD!AD37</f>
        <v>14.86</v>
      </c>
      <c r="J37">
        <f>BYPL_EOD!AC37+BYPL_EOD!AD37</f>
        <v>8.14</v>
      </c>
      <c r="K37">
        <f>MES_EOD!AC37+MES_EOD!AD37</f>
        <v>0</v>
      </c>
      <c r="L37">
        <f>NDMC_EOD!AC37+NDMC_EOD!AD37</f>
        <v>2.0699999999999998</v>
      </c>
      <c r="M37">
        <f>TPDDL_EOD!AC37+TPDDL_EOD!AD37</f>
        <v>12</v>
      </c>
      <c r="N37">
        <f t="shared" si="0"/>
        <v>37.07</v>
      </c>
      <c r="O37" s="154">
        <f t="shared" si="1"/>
        <v>0.53000000000000114</v>
      </c>
      <c r="P37">
        <v>15.072457512813596</v>
      </c>
      <c r="Q37">
        <v>8.2563798219584577</v>
      </c>
      <c r="R37">
        <v>0</v>
      </c>
      <c r="S37">
        <v>2.0995953601294848</v>
      </c>
      <c r="T37">
        <v>12.171567305098463</v>
      </c>
      <c r="U37" s="156">
        <f t="shared" si="2"/>
        <v>37.6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84</v>
      </c>
      <c r="G38">
        <f t="shared" si="5"/>
        <v>36.6</v>
      </c>
      <c r="H38" s="154"/>
      <c r="I38">
        <f>BRPL_EOD!AC38+BRPL_EOD!AD38</f>
        <v>14.21</v>
      </c>
      <c r="J38">
        <f>BYPL_EOD!AC38+BYPL_EOD!AD38</f>
        <v>7.78</v>
      </c>
      <c r="K38">
        <f>MES_EOD!AC38+MES_EOD!AD38</f>
        <v>0</v>
      </c>
      <c r="L38">
        <f>NDMC_EOD!AC38+NDMC_EOD!AD38</f>
        <v>2.0699999999999998</v>
      </c>
      <c r="M38">
        <f>TPDDL_EOD!AC38+TPDDL_EOD!AD38</f>
        <v>12</v>
      </c>
      <c r="N38">
        <f t="shared" si="0"/>
        <v>36.06</v>
      </c>
      <c r="O38" s="154">
        <f t="shared" si="1"/>
        <v>0.53999999999999915</v>
      </c>
      <c r="P38">
        <v>14.422795341098171</v>
      </c>
      <c r="Q38">
        <v>7.8965058236272876</v>
      </c>
      <c r="R38">
        <v>0</v>
      </c>
      <c r="S38">
        <v>2.100998336106489</v>
      </c>
      <c r="T38">
        <v>12.179700499168053</v>
      </c>
      <c r="U38" s="156">
        <f t="shared" si="2"/>
        <v>36.6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36.299999999999997</v>
      </c>
      <c r="E39">
        <f>GT!N39</f>
        <v>0</v>
      </c>
      <c r="F39">
        <f t="shared" si="4"/>
        <v>84</v>
      </c>
      <c r="G39">
        <f t="shared" si="5"/>
        <v>36.299999999999997</v>
      </c>
      <c r="H39" s="154"/>
      <c r="I39">
        <f>BRPL_EOD!AC39+BRPL_EOD!AD39</f>
        <v>6.07</v>
      </c>
      <c r="J39">
        <f>BYPL_EOD!AC39+BYPL_EOD!AD39</f>
        <v>21.84</v>
      </c>
      <c r="K39">
        <f>MES_EOD!AC39+MES_EOD!AD39</f>
        <v>0</v>
      </c>
      <c r="L39">
        <f>NDMC_EOD!AC39+NDMC_EOD!AD39</f>
        <v>1.26</v>
      </c>
      <c r="M39">
        <f>TPDDL_EOD!AC39+TPDDL_EOD!AD39</f>
        <v>7.28</v>
      </c>
      <c r="N39">
        <f t="shared" si="0"/>
        <v>36.450000000000003</v>
      </c>
      <c r="O39" s="154">
        <f t="shared" si="1"/>
        <v>-0.15000000000000568</v>
      </c>
      <c r="P39">
        <v>6.0450205761316864</v>
      </c>
      <c r="Q39">
        <v>21.750123456790121</v>
      </c>
      <c r="R39">
        <v>0</v>
      </c>
      <c r="S39">
        <v>1.2548148148148146</v>
      </c>
      <c r="T39">
        <v>7.2500411522633739</v>
      </c>
      <c r="U39" s="156">
        <f t="shared" si="2"/>
        <v>36.299999999999997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36.299999999999997</v>
      </c>
      <c r="E40">
        <f>GT!N40</f>
        <v>0</v>
      </c>
      <c r="F40">
        <f t="shared" si="4"/>
        <v>84</v>
      </c>
      <c r="G40">
        <f t="shared" si="5"/>
        <v>36.299999999999997</v>
      </c>
      <c r="H40" s="154"/>
      <c r="I40">
        <f>BRPL_EOD!AC40+BRPL_EOD!AD40</f>
        <v>6.07</v>
      </c>
      <c r="J40">
        <f>BYPL_EOD!AC40+BYPL_EOD!AD40</f>
        <v>21.84</v>
      </c>
      <c r="K40">
        <f>MES_EOD!AC40+MES_EOD!AD40</f>
        <v>0</v>
      </c>
      <c r="L40">
        <f>NDMC_EOD!AC40+NDMC_EOD!AD40</f>
        <v>1.26</v>
      </c>
      <c r="M40">
        <f>TPDDL_EOD!AC40+TPDDL_EOD!AD40</f>
        <v>7.28</v>
      </c>
      <c r="N40">
        <f t="shared" si="0"/>
        <v>36.450000000000003</v>
      </c>
      <c r="O40" s="154">
        <f t="shared" si="1"/>
        <v>-0.15000000000000568</v>
      </c>
      <c r="P40">
        <v>6.0450205761316864</v>
      </c>
      <c r="Q40">
        <v>21.750123456790121</v>
      </c>
      <c r="R40">
        <v>0</v>
      </c>
      <c r="S40">
        <v>1.2548148148148146</v>
      </c>
      <c r="T40">
        <v>7.2500411522633739</v>
      </c>
      <c r="U40" s="156">
        <f t="shared" si="2"/>
        <v>36.299999999999997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36.299999999999997</v>
      </c>
      <c r="E41">
        <f>GT!N41</f>
        <v>0</v>
      </c>
      <c r="F41">
        <f t="shared" si="4"/>
        <v>84</v>
      </c>
      <c r="G41">
        <f t="shared" si="5"/>
        <v>36.299999999999997</v>
      </c>
      <c r="H41" s="154"/>
      <c r="I41">
        <f>BRPL_EOD!AC41+BRPL_EOD!AD41</f>
        <v>14.21</v>
      </c>
      <c r="J41">
        <f>BYPL_EOD!AC41+BYPL_EOD!AD41</f>
        <v>7.78</v>
      </c>
      <c r="K41">
        <f>MES_EOD!AC41+MES_EOD!AD41</f>
        <v>0</v>
      </c>
      <c r="L41">
        <f>NDMC_EOD!AC41+NDMC_EOD!AD41</f>
        <v>2.0699999999999998</v>
      </c>
      <c r="M41">
        <f>TPDDL_EOD!AC41+TPDDL_EOD!AD41</f>
        <v>12</v>
      </c>
      <c r="N41">
        <f t="shared" si="0"/>
        <v>36.06</v>
      </c>
      <c r="O41" s="154">
        <f t="shared" si="1"/>
        <v>0.23999999999999488</v>
      </c>
      <c r="P41">
        <v>14.304575707154742</v>
      </c>
      <c r="Q41">
        <v>7.8317803660565719</v>
      </c>
      <c r="R41">
        <v>0</v>
      </c>
      <c r="S41">
        <v>2.0837770382695502</v>
      </c>
      <c r="T41">
        <v>12.079866888519133</v>
      </c>
      <c r="U41" s="156">
        <f t="shared" si="2"/>
        <v>36.299999999999997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36.299999999999997</v>
      </c>
      <c r="E42">
        <f>GT!N42</f>
        <v>0</v>
      </c>
      <c r="F42">
        <f t="shared" si="4"/>
        <v>84</v>
      </c>
      <c r="G42">
        <f t="shared" si="5"/>
        <v>36.299999999999997</v>
      </c>
      <c r="H42" s="154"/>
      <c r="I42">
        <f>BRPL_EOD!AC42+BRPL_EOD!AD42</f>
        <v>14.21</v>
      </c>
      <c r="J42">
        <f>BYPL_EOD!AC42+BYPL_EOD!AD42</f>
        <v>7.78</v>
      </c>
      <c r="K42">
        <f>MES_EOD!AC42+MES_EOD!AD42</f>
        <v>0</v>
      </c>
      <c r="L42">
        <f>NDMC_EOD!AC42+NDMC_EOD!AD42</f>
        <v>2.0699999999999998</v>
      </c>
      <c r="M42">
        <f>TPDDL_EOD!AC42+TPDDL_EOD!AD42</f>
        <v>12</v>
      </c>
      <c r="N42">
        <f t="shared" si="0"/>
        <v>36.06</v>
      </c>
      <c r="O42" s="154">
        <f t="shared" si="1"/>
        <v>0.23999999999999488</v>
      </c>
      <c r="P42">
        <v>14.304575707154742</v>
      </c>
      <c r="Q42">
        <v>7.8317803660565719</v>
      </c>
      <c r="R42">
        <v>0</v>
      </c>
      <c r="S42">
        <v>2.0837770382695502</v>
      </c>
      <c r="T42">
        <v>12.079866888519133</v>
      </c>
      <c r="U42" s="156">
        <f t="shared" si="2"/>
        <v>36.299999999999997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14.21</v>
      </c>
      <c r="J43">
        <f>BYPL_EOD!AC43+BYPL_EOD!AD43</f>
        <v>7.78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36.06</v>
      </c>
      <c r="O43" s="154">
        <f t="shared" si="1"/>
        <v>0.23999999999999488</v>
      </c>
      <c r="P43">
        <v>14.304575707154742</v>
      </c>
      <c r="Q43">
        <v>7.8317803660565719</v>
      </c>
      <c r="R43">
        <v>0</v>
      </c>
      <c r="S43">
        <v>2.0837770382695502</v>
      </c>
      <c r="T43">
        <v>12.079866888519133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14.21</v>
      </c>
      <c r="J44">
        <f>BYPL_EOD!AC44+BYPL_EOD!AD44</f>
        <v>7.78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36.06</v>
      </c>
      <c r="O44" s="154">
        <f t="shared" si="1"/>
        <v>0.23999999999999488</v>
      </c>
      <c r="P44">
        <v>14.304575707154742</v>
      </c>
      <c r="Q44">
        <v>7.8317803660565719</v>
      </c>
      <c r="R44">
        <v>0</v>
      </c>
      <c r="S44">
        <v>2.0837770382695502</v>
      </c>
      <c r="T44">
        <v>12.079866888519133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14.21</v>
      </c>
      <c r="J45">
        <f>BYPL_EOD!AC45+BYPL_EOD!AD45</f>
        <v>7.78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36.06</v>
      </c>
      <c r="O45" s="154">
        <f t="shared" si="1"/>
        <v>0.23999999999999488</v>
      </c>
      <c r="P45">
        <v>14.304575707154742</v>
      </c>
      <c r="Q45">
        <v>7.8317803660565719</v>
      </c>
      <c r="R45">
        <v>0</v>
      </c>
      <c r="S45">
        <v>2.0837770382695502</v>
      </c>
      <c r="T45">
        <v>12.079866888519133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14.21</v>
      </c>
      <c r="J46">
        <f>BYPL_EOD!AC46+BYPL_EOD!AD46</f>
        <v>7.78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36.06</v>
      </c>
      <c r="O46" s="154">
        <f t="shared" si="1"/>
        <v>0.23999999999999488</v>
      </c>
      <c r="P46">
        <v>14.304575707154742</v>
      </c>
      <c r="Q46">
        <v>7.8317803660565719</v>
      </c>
      <c r="R46">
        <v>0</v>
      </c>
      <c r="S46">
        <v>2.0837770382695502</v>
      </c>
      <c r="T46">
        <v>12.079866888519133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14.21</v>
      </c>
      <c r="J47">
        <f>BYPL_EOD!AC47+BYPL_EOD!AD47</f>
        <v>7.78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36.06</v>
      </c>
      <c r="O47" s="154">
        <f t="shared" si="1"/>
        <v>0.23999999999999488</v>
      </c>
      <c r="P47">
        <v>14.304575707154742</v>
      </c>
      <c r="Q47">
        <v>7.8317803660565719</v>
      </c>
      <c r="R47">
        <v>0</v>
      </c>
      <c r="S47">
        <v>2.0837770382695502</v>
      </c>
      <c r="T47">
        <v>12.079866888519133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14.21</v>
      </c>
      <c r="J48">
        <f>BYPL_EOD!AC48+BYPL_EOD!AD48</f>
        <v>7.78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36.06</v>
      </c>
      <c r="O48" s="154">
        <f t="shared" si="1"/>
        <v>0.23999999999999488</v>
      </c>
      <c r="P48">
        <v>14.304575707154742</v>
      </c>
      <c r="Q48">
        <v>7.8317803660565719</v>
      </c>
      <c r="R48">
        <v>0</v>
      </c>
      <c r="S48">
        <v>2.0837770382695502</v>
      </c>
      <c r="T48">
        <v>12.079866888519133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14.21</v>
      </c>
      <c r="J49">
        <f>BYPL_EOD!AC49+BYPL_EOD!AD49</f>
        <v>7.78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36.06</v>
      </c>
      <c r="O49" s="154">
        <f t="shared" si="1"/>
        <v>0.23999999999999488</v>
      </c>
      <c r="P49">
        <v>14.304575707154742</v>
      </c>
      <c r="Q49">
        <v>7.8317803660565719</v>
      </c>
      <c r="R49">
        <v>0</v>
      </c>
      <c r="S49">
        <v>2.0837770382695502</v>
      </c>
      <c r="T49">
        <v>12.079866888519133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14.21</v>
      </c>
      <c r="J50">
        <f>BYPL_EOD!AC50+BYPL_EOD!AD50</f>
        <v>7.78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36.06</v>
      </c>
      <c r="O50" s="154">
        <f t="shared" si="1"/>
        <v>0.23999999999999488</v>
      </c>
      <c r="P50">
        <v>14.304575707154742</v>
      </c>
      <c r="Q50">
        <v>7.8317803660565719</v>
      </c>
      <c r="R50">
        <v>0</v>
      </c>
      <c r="S50">
        <v>2.0837770382695502</v>
      </c>
      <c r="T50">
        <v>12.079866888519133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14.21</v>
      </c>
      <c r="J51">
        <f>BYPL_EOD!AC51+BYPL_EOD!AD51</f>
        <v>7.78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36.06</v>
      </c>
      <c r="O51" s="154">
        <f t="shared" si="1"/>
        <v>0.23999999999999488</v>
      </c>
      <c r="P51">
        <v>14.304575707154742</v>
      </c>
      <c r="Q51">
        <v>7.8317803660565719</v>
      </c>
      <c r="R51">
        <v>0</v>
      </c>
      <c r="S51">
        <v>2.0837770382695502</v>
      </c>
      <c r="T51">
        <v>12.079866888519133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14.21</v>
      </c>
      <c r="J52">
        <f>BYPL_EOD!AC52+BYPL_EOD!AD52</f>
        <v>7.78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36.06</v>
      </c>
      <c r="O52" s="154">
        <f t="shared" si="1"/>
        <v>0.23999999999999488</v>
      </c>
      <c r="P52">
        <v>14.304575707154742</v>
      </c>
      <c r="Q52">
        <v>7.8317803660565719</v>
      </c>
      <c r="R52">
        <v>0</v>
      </c>
      <c r="S52">
        <v>2.0837770382695502</v>
      </c>
      <c r="T52">
        <v>12.079866888519133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14.21</v>
      </c>
      <c r="J53">
        <f>BYPL_EOD!AC53+BYPL_EOD!AD53</f>
        <v>7.78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36.06</v>
      </c>
      <c r="O53" s="154">
        <f t="shared" si="1"/>
        <v>0.23999999999999488</v>
      </c>
      <c r="P53">
        <v>14.304575707154742</v>
      </c>
      <c r="Q53">
        <v>7.8317803660565719</v>
      </c>
      <c r="R53">
        <v>0</v>
      </c>
      <c r="S53">
        <v>2.0837770382695502</v>
      </c>
      <c r="T53">
        <v>12.079866888519133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14.21</v>
      </c>
      <c r="J54">
        <f>BYPL_EOD!AC54+BYPL_EOD!AD54</f>
        <v>7.78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36.06</v>
      </c>
      <c r="O54" s="154">
        <f t="shared" si="1"/>
        <v>0.23999999999999488</v>
      </c>
      <c r="P54">
        <v>14.304575707154742</v>
      </c>
      <c r="Q54">
        <v>7.8317803660565719</v>
      </c>
      <c r="R54">
        <v>0</v>
      </c>
      <c r="S54">
        <v>2.0837770382695502</v>
      </c>
      <c r="T54">
        <v>12.079866888519133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14.21</v>
      </c>
      <c r="J55">
        <f>BYPL_EOD!AC55+BYPL_EOD!AD55</f>
        <v>7.78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36.06</v>
      </c>
      <c r="O55" s="154">
        <f t="shared" si="1"/>
        <v>0.23999999999999488</v>
      </c>
      <c r="P55">
        <v>14.304575707154742</v>
      </c>
      <c r="Q55">
        <v>7.8317803660565719</v>
      </c>
      <c r="R55">
        <v>0</v>
      </c>
      <c r="S55">
        <v>2.0837770382695502</v>
      </c>
      <c r="T55">
        <v>12.079866888519133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14.21</v>
      </c>
      <c r="J56">
        <f>BYPL_EOD!AC56+BYPL_EOD!AD56</f>
        <v>7.78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36.06</v>
      </c>
      <c r="O56" s="154">
        <f t="shared" si="1"/>
        <v>0.23999999999999488</v>
      </c>
      <c r="P56">
        <v>14.304575707154742</v>
      </c>
      <c r="Q56">
        <v>7.8317803660565719</v>
      </c>
      <c r="R56">
        <v>0</v>
      </c>
      <c r="S56">
        <v>2.0837770382695502</v>
      </c>
      <c r="T56">
        <v>12.079866888519133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14.21</v>
      </c>
      <c r="J57">
        <f>BYPL_EOD!AC57+BYPL_EOD!AD57</f>
        <v>7.78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36.06</v>
      </c>
      <c r="O57" s="154">
        <f t="shared" si="1"/>
        <v>0.23999999999999488</v>
      </c>
      <c r="P57">
        <v>14.304575707154742</v>
      </c>
      <c r="Q57">
        <v>7.8317803660565719</v>
      </c>
      <c r="R57">
        <v>0</v>
      </c>
      <c r="S57">
        <v>2.0837770382695502</v>
      </c>
      <c r="T57">
        <v>12.079866888519133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14.21</v>
      </c>
      <c r="J58">
        <f>BYPL_EOD!AC58+BYPL_EOD!AD58</f>
        <v>7.78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36.06</v>
      </c>
      <c r="O58" s="154">
        <f t="shared" si="1"/>
        <v>0.23999999999999488</v>
      </c>
      <c r="P58">
        <v>14.304575707154742</v>
      </c>
      <c r="Q58">
        <v>7.8317803660565719</v>
      </c>
      <c r="R58">
        <v>0</v>
      </c>
      <c r="S58">
        <v>2.0837770382695502</v>
      </c>
      <c r="T58">
        <v>12.079866888519133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14.21</v>
      </c>
      <c r="J59">
        <f>BYPL_EOD!AC59+BYPL_EOD!AD59</f>
        <v>7.78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36.06</v>
      </c>
      <c r="O59" s="154">
        <f t="shared" si="1"/>
        <v>0.23999999999999488</v>
      </c>
      <c r="P59">
        <v>14.304575707154742</v>
      </c>
      <c r="Q59">
        <v>7.8317803660565719</v>
      </c>
      <c r="R59">
        <v>0</v>
      </c>
      <c r="S59">
        <v>2.0837770382695502</v>
      </c>
      <c r="T59">
        <v>12.079866888519133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14.21</v>
      </c>
      <c r="J60">
        <f>BYPL_EOD!AC60+BYPL_EOD!AD60</f>
        <v>7.78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36.06</v>
      </c>
      <c r="O60" s="154">
        <f t="shared" si="1"/>
        <v>0.23999999999999488</v>
      </c>
      <c r="P60">
        <v>14.304575707154742</v>
      </c>
      <c r="Q60">
        <v>7.8317803660565719</v>
      </c>
      <c r="R60">
        <v>0</v>
      </c>
      <c r="S60">
        <v>2.0837770382695502</v>
      </c>
      <c r="T60">
        <v>12.079866888519133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14.21</v>
      </c>
      <c r="J61">
        <f>BYPL_EOD!AC61+BYPL_EOD!AD61</f>
        <v>7.78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36.06</v>
      </c>
      <c r="O61" s="154">
        <f t="shared" si="1"/>
        <v>0.23999999999999488</v>
      </c>
      <c r="P61">
        <v>14.304575707154742</v>
      </c>
      <c r="Q61">
        <v>7.8317803660565719</v>
      </c>
      <c r="R61">
        <v>0</v>
      </c>
      <c r="S61">
        <v>2.0837770382695502</v>
      </c>
      <c r="T61">
        <v>12.079866888519133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14.21</v>
      </c>
      <c r="J62">
        <f>BYPL_EOD!AC62+BYPL_EOD!AD62</f>
        <v>7.78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36.06</v>
      </c>
      <c r="O62" s="154">
        <f t="shared" si="1"/>
        <v>0.23999999999999488</v>
      </c>
      <c r="P62">
        <v>14.304575707154742</v>
      </c>
      <c r="Q62">
        <v>7.8317803660565719</v>
      </c>
      <c r="R62">
        <v>0</v>
      </c>
      <c r="S62">
        <v>2.0837770382695502</v>
      </c>
      <c r="T62">
        <v>12.079866888519133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14.52</v>
      </c>
      <c r="J63">
        <f>BYPL_EOD!AC63+BYPL_EOD!AD63</f>
        <v>7.95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36.54</v>
      </c>
      <c r="O63" s="154">
        <f t="shared" si="1"/>
        <v>-0.24000000000000199</v>
      </c>
      <c r="P63">
        <v>14.42463054187192</v>
      </c>
      <c r="Q63">
        <v>7.8977832512315267</v>
      </c>
      <c r="R63">
        <v>0</v>
      </c>
      <c r="S63">
        <v>2.0564039408866992</v>
      </c>
      <c r="T63">
        <v>11.921182266009852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14.52</v>
      </c>
      <c r="J64">
        <f>BYPL_EOD!AC64+BYPL_EOD!AD64</f>
        <v>7.95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36.54</v>
      </c>
      <c r="O64" s="154">
        <f t="shared" si="1"/>
        <v>-0.24000000000000199</v>
      </c>
      <c r="P64">
        <v>14.42463054187192</v>
      </c>
      <c r="Q64">
        <v>7.8977832512315267</v>
      </c>
      <c r="R64">
        <v>0</v>
      </c>
      <c r="S64">
        <v>2.0564039408866992</v>
      </c>
      <c r="T64">
        <v>11.921182266009852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14.52</v>
      </c>
      <c r="J65">
        <f>BYPL_EOD!AC65+BYPL_EOD!AD65</f>
        <v>7.95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36.54</v>
      </c>
      <c r="O65" s="154">
        <f t="shared" si="1"/>
        <v>-0.24000000000000199</v>
      </c>
      <c r="P65">
        <v>14.42463054187192</v>
      </c>
      <c r="Q65">
        <v>7.8977832512315267</v>
      </c>
      <c r="R65">
        <v>0</v>
      </c>
      <c r="S65">
        <v>2.0564039408866992</v>
      </c>
      <c r="T65">
        <v>11.921182266009852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14.21</v>
      </c>
      <c r="J66">
        <f>BYPL_EOD!AC66+BYPL_EOD!AD66</f>
        <v>7.78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36.06</v>
      </c>
      <c r="O66" s="154">
        <f t="shared" si="1"/>
        <v>0.23999999999999488</v>
      </c>
      <c r="P66">
        <v>14.304575707154742</v>
      </c>
      <c r="Q66">
        <v>7.8317803660565719</v>
      </c>
      <c r="R66">
        <v>0</v>
      </c>
      <c r="S66">
        <v>2.0837770382695502</v>
      </c>
      <c r="T66">
        <v>12.079866888519133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14.21</v>
      </c>
      <c r="J67">
        <f>BYPL_EOD!AC67+BYPL_EOD!AD67</f>
        <v>7.78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36.06</v>
      </c>
      <c r="O67" s="154">
        <f t="shared" ref="O67:O98" si="7">G67-N67</f>
        <v>0.23999999999999488</v>
      </c>
      <c r="P67">
        <v>14.304575707154742</v>
      </c>
      <c r="Q67">
        <v>7.8317803660565719</v>
      </c>
      <c r="R67">
        <v>0</v>
      </c>
      <c r="S67">
        <v>2.0837770382695502</v>
      </c>
      <c r="T67">
        <v>12.079866888519133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14.21</v>
      </c>
      <c r="J68">
        <f>BYPL_EOD!AC68+BYPL_EOD!AD68</f>
        <v>7.78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36.06</v>
      </c>
      <c r="O68" s="154">
        <f t="shared" si="7"/>
        <v>0.23999999999999488</v>
      </c>
      <c r="P68">
        <v>14.304575707154742</v>
      </c>
      <c r="Q68">
        <v>7.8317803660565719</v>
      </c>
      <c r="R68">
        <v>0</v>
      </c>
      <c r="S68">
        <v>2.0837770382695502</v>
      </c>
      <c r="T68">
        <v>12.079866888519133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14.21</v>
      </c>
      <c r="J69">
        <f>BYPL_EOD!AC69+BYPL_EOD!AD69</f>
        <v>7.78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36.06</v>
      </c>
      <c r="O69" s="154">
        <f t="shared" si="7"/>
        <v>0.23999999999999488</v>
      </c>
      <c r="P69">
        <v>14.304575707154742</v>
      </c>
      <c r="Q69">
        <v>7.8317803660565719</v>
      </c>
      <c r="R69">
        <v>0</v>
      </c>
      <c r="S69">
        <v>2.0837770382695502</v>
      </c>
      <c r="T69">
        <v>12.079866888519133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36.299999999999997</v>
      </c>
      <c r="E70">
        <f>GT!N70</f>
        <v>0</v>
      </c>
      <c r="F70">
        <f t="shared" si="10"/>
        <v>84</v>
      </c>
      <c r="G70">
        <f t="shared" si="11"/>
        <v>36.299999999999997</v>
      </c>
      <c r="H70" s="154"/>
      <c r="I70">
        <f>BRPL_EOD!AC70+BRPL_EOD!AD70</f>
        <v>14.21</v>
      </c>
      <c r="J70">
        <f>BYPL_EOD!AC70+BYPL_EOD!AD70</f>
        <v>7.78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36.06</v>
      </c>
      <c r="O70" s="154">
        <f t="shared" si="7"/>
        <v>0.23999999999999488</v>
      </c>
      <c r="P70">
        <v>14.304575707154742</v>
      </c>
      <c r="Q70">
        <v>7.8317803660565719</v>
      </c>
      <c r="R70">
        <v>0</v>
      </c>
      <c r="S70">
        <v>2.0837770382695502</v>
      </c>
      <c r="T70">
        <v>12.079866888519133</v>
      </c>
      <c r="U70" s="156">
        <f t="shared" si="8"/>
        <v>36.299999999999997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36.299999999999997</v>
      </c>
      <c r="E71">
        <f>GT!N71</f>
        <v>0</v>
      </c>
      <c r="F71">
        <f t="shared" si="10"/>
        <v>84</v>
      </c>
      <c r="G71">
        <f t="shared" si="11"/>
        <v>36.299999999999997</v>
      </c>
      <c r="H71" s="154"/>
      <c r="I71">
        <f>BRPL_EOD!AC71+BRPL_EOD!AD71</f>
        <v>14.21</v>
      </c>
      <c r="J71">
        <f>BYPL_EOD!AC71+BYPL_EOD!AD71</f>
        <v>7.78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36.06</v>
      </c>
      <c r="O71" s="154">
        <f t="shared" si="7"/>
        <v>0.23999999999999488</v>
      </c>
      <c r="P71">
        <v>14.304575707154742</v>
      </c>
      <c r="Q71">
        <v>7.8317803660565719</v>
      </c>
      <c r="R71">
        <v>0</v>
      </c>
      <c r="S71">
        <v>2.0837770382695502</v>
      </c>
      <c r="T71">
        <v>12.079866888519133</v>
      </c>
      <c r="U71" s="156">
        <f t="shared" si="8"/>
        <v>36.299999999999997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36.299999999999997</v>
      </c>
      <c r="E72">
        <f>GT!N72</f>
        <v>0</v>
      </c>
      <c r="F72">
        <f t="shared" si="10"/>
        <v>84</v>
      </c>
      <c r="G72">
        <f t="shared" si="11"/>
        <v>36.299999999999997</v>
      </c>
      <c r="H72" s="154"/>
      <c r="I72">
        <f>BRPL_EOD!AC72+BRPL_EOD!AD72</f>
        <v>7.25</v>
      </c>
      <c r="J72">
        <f>BYPL_EOD!AC72+BYPL_EOD!AD72</f>
        <v>18.86</v>
      </c>
      <c r="K72">
        <f>MES_EOD!AC72+MES_EOD!AD72</f>
        <v>0</v>
      </c>
      <c r="L72">
        <f>NDMC_EOD!AC72+NDMC_EOD!AD72</f>
        <v>1.5</v>
      </c>
      <c r="M72">
        <f>TPDDL_EOD!AC72+TPDDL_EOD!AD72</f>
        <v>8.7100000000000009</v>
      </c>
      <c r="N72">
        <f t="shared" si="6"/>
        <v>36.32</v>
      </c>
      <c r="O72" s="154">
        <f t="shared" si="7"/>
        <v>-2.0000000000003126E-2</v>
      </c>
      <c r="P72">
        <v>7.246007709251101</v>
      </c>
      <c r="Q72">
        <v>18.849614537444932</v>
      </c>
      <c r="R72">
        <v>0</v>
      </c>
      <c r="S72">
        <v>1.4991740088105725</v>
      </c>
      <c r="T72">
        <v>8.7052037444933923</v>
      </c>
      <c r="U72" s="156">
        <f t="shared" si="8"/>
        <v>36.299999999999997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36.299999999999997</v>
      </c>
      <c r="E73">
        <f>GT!N73</f>
        <v>0</v>
      </c>
      <c r="F73">
        <f t="shared" si="10"/>
        <v>84</v>
      </c>
      <c r="G73">
        <f t="shared" si="11"/>
        <v>36.299999999999997</v>
      </c>
      <c r="H73" s="154"/>
      <c r="I73">
        <f>BRPL_EOD!AC73+BRPL_EOD!AD73</f>
        <v>7.25</v>
      </c>
      <c r="J73">
        <f>BYPL_EOD!AC73+BYPL_EOD!AD73</f>
        <v>18.86</v>
      </c>
      <c r="K73">
        <f>MES_EOD!AC73+MES_EOD!AD73</f>
        <v>0</v>
      </c>
      <c r="L73">
        <f>NDMC_EOD!AC73+NDMC_EOD!AD73</f>
        <v>1.5</v>
      </c>
      <c r="M73">
        <f>TPDDL_EOD!AC73+TPDDL_EOD!AD73</f>
        <v>8.7100000000000009</v>
      </c>
      <c r="N73">
        <f t="shared" si="6"/>
        <v>36.32</v>
      </c>
      <c r="O73" s="154">
        <f t="shared" si="7"/>
        <v>-2.0000000000003126E-2</v>
      </c>
      <c r="P73">
        <v>7.246007709251101</v>
      </c>
      <c r="Q73">
        <v>18.849614537444932</v>
      </c>
      <c r="R73">
        <v>0</v>
      </c>
      <c r="S73">
        <v>1.4991740088105725</v>
      </c>
      <c r="T73">
        <v>8.7052037444933923</v>
      </c>
      <c r="U73" s="156">
        <f t="shared" si="8"/>
        <v>36.299999999999997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36.299999999999997</v>
      </c>
      <c r="E74">
        <f>GT!N74</f>
        <v>0</v>
      </c>
      <c r="F74">
        <f t="shared" si="10"/>
        <v>84</v>
      </c>
      <c r="G74">
        <f t="shared" si="11"/>
        <v>36.299999999999997</v>
      </c>
      <c r="H74" s="154"/>
      <c r="I74">
        <f>BRPL_EOD!AC74+BRPL_EOD!AD74</f>
        <v>14.21</v>
      </c>
      <c r="J74">
        <f>BYPL_EOD!AC74+BYPL_EOD!AD74</f>
        <v>7.78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36.06</v>
      </c>
      <c r="O74" s="154">
        <f t="shared" si="7"/>
        <v>0.23999999999999488</v>
      </c>
      <c r="P74">
        <v>14.304575707154742</v>
      </c>
      <c r="Q74">
        <v>7.8317803660565719</v>
      </c>
      <c r="R74">
        <v>0</v>
      </c>
      <c r="S74">
        <v>2.0837770382695502</v>
      </c>
      <c r="T74">
        <v>12.079866888519133</v>
      </c>
      <c r="U74" s="156">
        <f t="shared" si="8"/>
        <v>36.299999999999997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14.86</v>
      </c>
      <c r="J75">
        <f>BYPL_EOD!AC75+BYPL_EOD!AD75</f>
        <v>8.14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37.07</v>
      </c>
      <c r="O75" s="154">
        <f t="shared" si="7"/>
        <v>0.53000000000000114</v>
      </c>
      <c r="P75">
        <v>15.072457512813596</v>
      </c>
      <c r="Q75">
        <v>8.2563798219584577</v>
      </c>
      <c r="R75">
        <v>0</v>
      </c>
      <c r="S75">
        <v>2.0995953601294848</v>
      </c>
      <c r="T75">
        <v>12.171567305098463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14.86</v>
      </c>
      <c r="J76">
        <f>BYPL_EOD!AC76+BYPL_EOD!AD76</f>
        <v>8.14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37.07</v>
      </c>
      <c r="O76" s="154">
        <f t="shared" si="7"/>
        <v>0.53000000000000114</v>
      </c>
      <c r="P76">
        <v>15.072457512813596</v>
      </c>
      <c r="Q76">
        <v>8.2563798219584577</v>
      </c>
      <c r="R76">
        <v>0</v>
      </c>
      <c r="S76">
        <v>2.0995953601294848</v>
      </c>
      <c r="T76">
        <v>12.171567305098463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14.86</v>
      </c>
      <c r="J77">
        <f>BYPL_EOD!AC77+BYPL_EOD!AD77</f>
        <v>8.14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37.07</v>
      </c>
      <c r="O77" s="154">
        <f t="shared" si="7"/>
        <v>0.53000000000000114</v>
      </c>
      <c r="P77">
        <v>15.072457512813596</v>
      </c>
      <c r="Q77">
        <v>8.2563798219584577</v>
      </c>
      <c r="R77">
        <v>0</v>
      </c>
      <c r="S77">
        <v>2.0995953601294848</v>
      </c>
      <c r="T77">
        <v>12.171567305098463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14.86</v>
      </c>
      <c r="J78">
        <f>BYPL_EOD!AC78+BYPL_EOD!AD78</f>
        <v>8.14</v>
      </c>
      <c r="K78">
        <f>MES_EOD!AC78+MES_EOD!AD78</f>
        <v>0</v>
      </c>
      <c r="L78">
        <f>NDMC_EOD!AC78+NDMC_EOD!AD78</f>
        <v>2.0699999999999998</v>
      </c>
      <c r="M78">
        <f>TPDDL_EOD!AC78+TPDDL_EOD!AD78</f>
        <v>12</v>
      </c>
      <c r="N78">
        <f t="shared" si="6"/>
        <v>37.07</v>
      </c>
      <c r="O78" s="154">
        <f t="shared" si="7"/>
        <v>0.53000000000000114</v>
      </c>
      <c r="P78">
        <v>15.072457512813596</v>
      </c>
      <c r="Q78">
        <v>8.2563798219584577</v>
      </c>
      <c r="R78">
        <v>0</v>
      </c>
      <c r="S78">
        <v>2.0995953601294848</v>
      </c>
      <c r="T78">
        <v>12.171567305098463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37.6</v>
      </c>
      <c r="E79">
        <f>GT!N79</f>
        <v>0</v>
      </c>
      <c r="F79">
        <f t="shared" si="10"/>
        <v>84</v>
      </c>
      <c r="G79">
        <f t="shared" si="11"/>
        <v>37.6</v>
      </c>
      <c r="H79" s="154"/>
      <c r="I79">
        <f>BRPL_EOD!AC79+BRPL_EOD!AD79</f>
        <v>14.86</v>
      </c>
      <c r="J79">
        <f>BYPL_EOD!AC79+BYPL_EOD!AD79</f>
        <v>8.14</v>
      </c>
      <c r="K79">
        <f>MES_EOD!AC79+MES_EOD!AD79</f>
        <v>0</v>
      </c>
      <c r="L79">
        <f>NDMC_EOD!AC79+NDMC_EOD!AD79</f>
        <v>2.0699999999999998</v>
      </c>
      <c r="M79">
        <f>TPDDL_EOD!AC79+TPDDL_EOD!AD79</f>
        <v>12</v>
      </c>
      <c r="N79">
        <f t="shared" si="6"/>
        <v>37.07</v>
      </c>
      <c r="O79" s="154">
        <f t="shared" si="7"/>
        <v>0.53000000000000114</v>
      </c>
      <c r="P79">
        <v>15.072457512813596</v>
      </c>
      <c r="Q79">
        <v>8.2563798219584577</v>
      </c>
      <c r="R79">
        <v>0</v>
      </c>
      <c r="S79">
        <v>2.0995953601294848</v>
      </c>
      <c r="T79">
        <v>12.171567305098463</v>
      </c>
      <c r="U79" s="156">
        <f t="shared" si="8"/>
        <v>37.6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37.6</v>
      </c>
      <c r="E80">
        <f>GT!N80</f>
        <v>0</v>
      </c>
      <c r="F80">
        <f t="shared" si="10"/>
        <v>84</v>
      </c>
      <c r="G80">
        <f t="shared" si="11"/>
        <v>37.6</v>
      </c>
      <c r="H80" s="154"/>
      <c r="I80">
        <f>BRPL_EOD!AC80+BRPL_EOD!AD80</f>
        <v>14.86</v>
      </c>
      <c r="J80">
        <f>BYPL_EOD!AC80+BYPL_EOD!AD80</f>
        <v>8.14</v>
      </c>
      <c r="K80">
        <f>MES_EOD!AC80+MES_EOD!AD80</f>
        <v>0</v>
      </c>
      <c r="L80">
        <f>NDMC_EOD!AC80+NDMC_EOD!AD80</f>
        <v>2.0699999999999998</v>
      </c>
      <c r="M80">
        <f>TPDDL_EOD!AC80+TPDDL_EOD!AD80</f>
        <v>12</v>
      </c>
      <c r="N80">
        <f t="shared" si="6"/>
        <v>37.07</v>
      </c>
      <c r="O80" s="154">
        <f t="shared" si="7"/>
        <v>0.53000000000000114</v>
      </c>
      <c r="P80">
        <v>15.072457512813596</v>
      </c>
      <c r="Q80">
        <v>8.2563798219584577</v>
      </c>
      <c r="R80">
        <v>0</v>
      </c>
      <c r="S80">
        <v>2.0995953601294848</v>
      </c>
      <c r="T80">
        <v>12.171567305098463</v>
      </c>
      <c r="U80" s="156">
        <f t="shared" si="8"/>
        <v>37.6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37.6</v>
      </c>
      <c r="E81">
        <f>GT!N81</f>
        <v>0</v>
      </c>
      <c r="F81">
        <f t="shared" si="10"/>
        <v>84</v>
      </c>
      <c r="G81">
        <f t="shared" si="11"/>
        <v>37.6</v>
      </c>
      <c r="H81" s="154"/>
      <c r="I81">
        <f>BRPL_EOD!AC81+BRPL_EOD!AD81</f>
        <v>14.86</v>
      </c>
      <c r="J81">
        <f>BYPL_EOD!AC81+BYPL_EOD!AD81</f>
        <v>8.14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37.07</v>
      </c>
      <c r="O81" s="154">
        <f t="shared" si="7"/>
        <v>0.53000000000000114</v>
      </c>
      <c r="P81">
        <v>15.072457512813596</v>
      </c>
      <c r="Q81">
        <v>8.2563798219584577</v>
      </c>
      <c r="R81">
        <v>0</v>
      </c>
      <c r="S81">
        <v>2.0995953601294848</v>
      </c>
      <c r="T81">
        <v>12.171567305098463</v>
      </c>
      <c r="U81" s="156">
        <f t="shared" si="8"/>
        <v>37.6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37.6</v>
      </c>
      <c r="E82">
        <f>GT!N82</f>
        <v>0</v>
      </c>
      <c r="F82">
        <f t="shared" si="10"/>
        <v>84</v>
      </c>
      <c r="G82">
        <f t="shared" si="11"/>
        <v>37.6</v>
      </c>
      <c r="H82" s="154"/>
      <c r="I82">
        <f>BRPL_EOD!AC82+BRPL_EOD!AD82</f>
        <v>14.86</v>
      </c>
      <c r="J82">
        <f>BYPL_EOD!AC82+BYPL_EOD!AD82</f>
        <v>8.14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37.07</v>
      </c>
      <c r="O82" s="154">
        <f t="shared" si="7"/>
        <v>0.53000000000000114</v>
      </c>
      <c r="P82">
        <v>15.072457512813596</v>
      </c>
      <c r="Q82">
        <v>8.2563798219584577</v>
      </c>
      <c r="R82">
        <v>0</v>
      </c>
      <c r="S82">
        <v>2.0995953601294848</v>
      </c>
      <c r="T82">
        <v>12.171567305098463</v>
      </c>
      <c r="U82" s="156">
        <f t="shared" si="8"/>
        <v>37.6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14.86</v>
      </c>
      <c r="J83">
        <f>BYPL_EOD!AC83+BYPL_EOD!AD83</f>
        <v>8.14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37.07</v>
      </c>
      <c r="O83" s="154">
        <f t="shared" si="7"/>
        <v>0.53000000000000114</v>
      </c>
      <c r="P83">
        <v>15.072457512813596</v>
      </c>
      <c r="Q83">
        <v>8.2563798219584577</v>
      </c>
      <c r="R83">
        <v>0</v>
      </c>
      <c r="S83">
        <v>2.0995953601294848</v>
      </c>
      <c r="T83">
        <v>12.171567305098463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14.86</v>
      </c>
      <c r="J84">
        <f>BYPL_EOD!AC84+BYPL_EOD!AD84</f>
        <v>8.14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37.07</v>
      </c>
      <c r="O84" s="154">
        <f t="shared" si="7"/>
        <v>0.53000000000000114</v>
      </c>
      <c r="P84">
        <v>15.072457512813596</v>
      </c>
      <c r="Q84">
        <v>8.2563798219584577</v>
      </c>
      <c r="R84">
        <v>0</v>
      </c>
      <c r="S84">
        <v>2.0995953601294848</v>
      </c>
      <c r="T84">
        <v>12.171567305098463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14.86</v>
      </c>
      <c r="J85">
        <f>BYPL_EOD!AC85+BYPL_EOD!AD85</f>
        <v>8.14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37.07</v>
      </c>
      <c r="O85" s="154">
        <f t="shared" si="7"/>
        <v>0.53000000000000114</v>
      </c>
      <c r="P85">
        <v>15.072457512813596</v>
      </c>
      <c r="Q85">
        <v>8.2563798219584577</v>
      </c>
      <c r="R85">
        <v>0</v>
      </c>
      <c r="S85">
        <v>2.0995953601294848</v>
      </c>
      <c r="T85">
        <v>12.171567305098463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14.86</v>
      </c>
      <c r="J86">
        <f>BYPL_EOD!AC86+BYPL_EOD!AD86</f>
        <v>8.14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37.07</v>
      </c>
      <c r="O86" s="154">
        <f t="shared" si="7"/>
        <v>0.53000000000000114</v>
      </c>
      <c r="P86">
        <v>15.072457512813596</v>
      </c>
      <c r="Q86">
        <v>8.2563798219584577</v>
      </c>
      <c r="R86">
        <v>0</v>
      </c>
      <c r="S86">
        <v>2.0995953601294848</v>
      </c>
      <c r="T86">
        <v>12.171567305098463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14.86</v>
      </c>
      <c r="J87">
        <f>BYPL_EOD!AC87+BYPL_EOD!AD87</f>
        <v>8.14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37.07</v>
      </c>
      <c r="O87" s="154">
        <f t="shared" si="7"/>
        <v>0.53000000000000114</v>
      </c>
      <c r="P87">
        <v>15.072457512813596</v>
      </c>
      <c r="Q87">
        <v>8.2563798219584577</v>
      </c>
      <c r="R87">
        <v>0</v>
      </c>
      <c r="S87">
        <v>2.0995953601294848</v>
      </c>
      <c r="T87">
        <v>12.171567305098463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14.86</v>
      </c>
      <c r="J88">
        <f>BYPL_EOD!AC88+BYPL_EOD!AD88</f>
        <v>8.14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37.07</v>
      </c>
      <c r="O88" s="154">
        <f t="shared" si="7"/>
        <v>0.53000000000000114</v>
      </c>
      <c r="P88">
        <v>15.072457512813596</v>
      </c>
      <c r="Q88">
        <v>8.2563798219584577</v>
      </c>
      <c r="R88">
        <v>0</v>
      </c>
      <c r="S88">
        <v>2.0995953601294848</v>
      </c>
      <c r="T88">
        <v>12.171567305098463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14.86</v>
      </c>
      <c r="J89">
        <f>BYPL_EOD!AC89+BYPL_EOD!AD89</f>
        <v>8.14</v>
      </c>
      <c r="K89">
        <f>MES_EOD!AC89+MES_EOD!AD89</f>
        <v>0</v>
      </c>
      <c r="L89">
        <f>NDMC_EOD!AC89+NDMC_EOD!AD89</f>
        <v>2.0699999999999998</v>
      </c>
      <c r="M89">
        <f>TPDDL_EOD!AC89+TPDDL_EOD!AD89</f>
        <v>12</v>
      </c>
      <c r="N89">
        <f t="shared" si="6"/>
        <v>37.07</v>
      </c>
      <c r="O89" s="154">
        <f t="shared" si="7"/>
        <v>0.53000000000000114</v>
      </c>
      <c r="P89">
        <v>15.072457512813596</v>
      </c>
      <c r="Q89">
        <v>8.2563798219584577</v>
      </c>
      <c r="R89">
        <v>0</v>
      </c>
      <c r="S89">
        <v>2.0995953601294848</v>
      </c>
      <c r="T89">
        <v>12.171567305098463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14.86</v>
      </c>
      <c r="J90">
        <f>BYPL_EOD!AC90+BYPL_EOD!AD90</f>
        <v>8.14</v>
      </c>
      <c r="K90">
        <f>MES_EOD!AC90+MES_EOD!AD90</f>
        <v>0</v>
      </c>
      <c r="L90">
        <f>NDMC_EOD!AC90+NDMC_EOD!AD90</f>
        <v>2.0699999999999998</v>
      </c>
      <c r="M90">
        <f>TPDDL_EOD!AC90+TPDDL_EOD!AD90</f>
        <v>12</v>
      </c>
      <c r="N90">
        <f t="shared" si="6"/>
        <v>37.07</v>
      </c>
      <c r="O90" s="154">
        <f t="shared" si="7"/>
        <v>0.53000000000000114</v>
      </c>
      <c r="P90">
        <v>15.072457512813596</v>
      </c>
      <c r="Q90">
        <v>8.2563798219584577</v>
      </c>
      <c r="R90">
        <v>0</v>
      </c>
      <c r="S90">
        <v>2.0995953601294848</v>
      </c>
      <c r="T90">
        <v>12.171567305098463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14.86</v>
      </c>
      <c r="J91">
        <f>BYPL_EOD!AC91+BYPL_EOD!AD91</f>
        <v>8.14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37.07</v>
      </c>
      <c r="O91" s="154">
        <f t="shared" si="7"/>
        <v>0.53000000000000114</v>
      </c>
      <c r="P91">
        <v>15.072457512813596</v>
      </c>
      <c r="Q91">
        <v>8.2563798219584577</v>
      </c>
      <c r="R91">
        <v>0</v>
      </c>
      <c r="S91">
        <v>2.0995953601294848</v>
      </c>
      <c r="T91">
        <v>12.171567305098463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14.86</v>
      </c>
      <c r="J92">
        <f>BYPL_EOD!AC92+BYPL_EOD!AD92</f>
        <v>8.14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37.07</v>
      </c>
      <c r="O92" s="154">
        <f t="shared" si="7"/>
        <v>0.53000000000000114</v>
      </c>
      <c r="P92">
        <v>15.072457512813596</v>
      </c>
      <c r="Q92">
        <v>8.2563798219584577</v>
      </c>
      <c r="R92">
        <v>0</v>
      </c>
      <c r="S92">
        <v>2.0995953601294848</v>
      </c>
      <c r="T92">
        <v>12.171567305098463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14.86</v>
      </c>
      <c r="J93">
        <f>BYPL_EOD!AC93+BYPL_EOD!AD93</f>
        <v>8.14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37.07</v>
      </c>
      <c r="O93" s="154">
        <f t="shared" si="7"/>
        <v>0.53000000000000114</v>
      </c>
      <c r="P93">
        <v>15.072457512813596</v>
      </c>
      <c r="Q93">
        <v>8.2563798219584577</v>
      </c>
      <c r="R93">
        <v>0</v>
      </c>
      <c r="S93">
        <v>2.0995953601294848</v>
      </c>
      <c r="T93">
        <v>12.171567305098463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14.86</v>
      </c>
      <c r="J94">
        <f>BYPL_EOD!AC94+BYPL_EOD!AD94</f>
        <v>8.14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37.07</v>
      </c>
      <c r="O94" s="154">
        <f t="shared" si="7"/>
        <v>0.53000000000000114</v>
      </c>
      <c r="P94">
        <v>15.072457512813596</v>
      </c>
      <c r="Q94">
        <v>8.2563798219584577</v>
      </c>
      <c r="R94">
        <v>0</v>
      </c>
      <c r="S94">
        <v>2.0995953601294848</v>
      </c>
      <c r="T94">
        <v>12.171567305098463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14.86</v>
      </c>
      <c r="J95">
        <f>BYPL_EOD!AC95+BYPL_EOD!AD95</f>
        <v>8.14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37.07</v>
      </c>
      <c r="O95" s="154">
        <f t="shared" si="7"/>
        <v>0.53000000000000114</v>
      </c>
      <c r="P95">
        <v>15.072457512813596</v>
      </c>
      <c r="Q95">
        <v>8.2563798219584577</v>
      </c>
      <c r="R95">
        <v>0</v>
      </c>
      <c r="S95">
        <v>2.0995953601294848</v>
      </c>
      <c r="T95">
        <v>12.171567305098463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14.86</v>
      </c>
      <c r="J96">
        <f>BYPL_EOD!AC96+BYPL_EOD!AD96</f>
        <v>8.14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37.07</v>
      </c>
      <c r="O96" s="154">
        <f t="shared" si="7"/>
        <v>0.53000000000000114</v>
      </c>
      <c r="P96">
        <v>15.072457512813596</v>
      </c>
      <c r="Q96">
        <v>8.2563798219584577</v>
      </c>
      <c r="R96">
        <v>0</v>
      </c>
      <c r="S96">
        <v>2.0995953601294848</v>
      </c>
      <c r="T96">
        <v>12.171567305098463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14.86</v>
      </c>
      <c r="J97">
        <f>BYPL_EOD!AC97+BYPL_EOD!AD97</f>
        <v>8.14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37.07</v>
      </c>
      <c r="O97" s="154">
        <f t="shared" si="7"/>
        <v>0.53000000000000114</v>
      </c>
      <c r="P97">
        <v>15.072457512813596</v>
      </c>
      <c r="Q97">
        <v>8.2563798219584577</v>
      </c>
      <c r="R97">
        <v>0</v>
      </c>
      <c r="S97">
        <v>2.0995953601294848</v>
      </c>
      <c r="T97">
        <v>12.171567305098463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14.86</v>
      </c>
      <c r="J98">
        <f>BYPL_EOD!AC98+BYPL_EOD!AD98</f>
        <v>8.14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37.07</v>
      </c>
      <c r="O98" s="154">
        <f t="shared" si="7"/>
        <v>0.53000000000000114</v>
      </c>
      <c r="P98">
        <v>15.072457512813596</v>
      </c>
      <c r="Q98">
        <v>8.2563798219584577</v>
      </c>
      <c r="R98">
        <v>0</v>
      </c>
      <c r="S98">
        <v>2.0995953601294848</v>
      </c>
      <c r="T98">
        <v>12.171567305098463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0.89044999999999996</v>
      </c>
      <c r="E99" s="156">
        <f t="shared" si="12"/>
        <v>0</v>
      </c>
      <c r="F99" s="156">
        <f t="shared" si="12"/>
        <v>2.016</v>
      </c>
      <c r="G99" s="156">
        <f t="shared" si="12"/>
        <v>0.89044999999999996</v>
      </c>
      <c r="H99" s="156"/>
      <c r="I99" s="156">
        <f t="shared" si="12"/>
        <v>0.33927499999999983</v>
      </c>
      <c r="J99" s="156">
        <f t="shared" si="12"/>
        <v>0.21117249999999968</v>
      </c>
      <c r="K99" s="156">
        <f t="shared" si="12"/>
        <v>0</v>
      </c>
      <c r="L99" s="156">
        <f t="shared" si="12"/>
        <v>4.8654999999999907E-2</v>
      </c>
      <c r="M99" s="156">
        <f t="shared" si="12"/>
        <v>0.28206500000000001</v>
      </c>
      <c r="N99" s="156">
        <f t="shared" si="12"/>
        <v>0.88116750000000066</v>
      </c>
      <c r="O99" s="156">
        <f t="shared" si="12"/>
        <v>9.2824999999999748E-3</v>
      </c>
      <c r="P99" s="156">
        <f t="shared" si="12"/>
        <v>0.34301705386887188</v>
      </c>
      <c r="Q99" s="156">
        <f t="shared" si="12"/>
        <v>0.2131461530082665</v>
      </c>
      <c r="R99" s="156">
        <f t="shared" si="12"/>
        <v>0</v>
      </c>
      <c r="S99" s="156">
        <f t="shared" si="12"/>
        <v>4.9179567862408555E-2</v>
      </c>
      <c r="T99" s="156">
        <f t="shared" si="12"/>
        <v>0.28510722526045368</v>
      </c>
      <c r="U99" s="156">
        <f t="shared" si="12"/>
        <v>0.89044999999999996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44883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217.62</v>
      </c>
      <c r="E3">
        <f>BAWANA!AM3</f>
        <v>0</v>
      </c>
      <c r="F3">
        <f>(B3+C3)*0.8</f>
        <v>256</v>
      </c>
      <c r="G3">
        <f>(D3+E3)</f>
        <v>217.62</v>
      </c>
      <c r="H3" s="154"/>
      <c r="I3">
        <f>BRPL_EOD!AK3+BRPL_EOD!AL3</f>
        <v>99.62</v>
      </c>
      <c r="J3">
        <f>BYPL_EOD!AK3+BYPL_EOD!AL3</f>
        <v>45</v>
      </c>
      <c r="K3">
        <f>MES_EOD!AK3+MES_EOD!AL3</f>
        <v>5</v>
      </c>
      <c r="L3">
        <f>NDMC_EOD!AK3+NDMC_EOD!AL3</f>
        <v>18</v>
      </c>
      <c r="M3">
        <f>TPDDL_EOD!AK3+TPDDL_EOD!AL3</f>
        <v>50</v>
      </c>
      <c r="N3">
        <f t="shared" ref="N3:N66" si="0">SUM(I3:M3)</f>
        <v>217.62</v>
      </c>
      <c r="O3" s="154">
        <f t="shared" ref="O3:O66" si="1">G3-N3</f>
        <v>0</v>
      </c>
      <c r="P3">
        <v>99.62</v>
      </c>
      <c r="Q3">
        <v>45</v>
      </c>
      <c r="R3">
        <v>5</v>
      </c>
      <c r="S3">
        <v>18</v>
      </c>
      <c r="T3">
        <v>50</v>
      </c>
      <c r="U3" s="156">
        <f t="shared" ref="U3:U66" si="2">SUM(P3:T3)</f>
        <v>217.62</v>
      </c>
      <c r="V3" s="154">
        <f t="shared" ref="V3:V66" si="3">G3-U3</f>
        <v>0</v>
      </c>
      <c r="Y3">
        <f>BAWANA!AW3+BAWANA!AX3</f>
        <v>30</v>
      </c>
      <c r="Z3">
        <f>BAWANA!BD3+BAWANA!BE3</f>
        <v>22.38</v>
      </c>
      <c r="AA3">
        <f>BAWANA!X3+BAWANA!Y3</f>
        <v>30</v>
      </c>
      <c r="AB3">
        <f>BAWANA!AE3+BAWANA!AF3</f>
        <v>22.38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217.62</v>
      </c>
      <c r="E4">
        <f>BAWANA!AM4</f>
        <v>0</v>
      </c>
      <c r="F4">
        <f t="shared" ref="F4:F67" si="4">(B4+C4)*0.8</f>
        <v>256</v>
      </c>
      <c r="G4">
        <f t="shared" ref="G4:G67" si="5">(D4+E4)</f>
        <v>217.62</v>
      </c>
      <c r="H4" s="154"/>
      <c r="I4">
        <f>BRPL_EOD!AK4+BRPL_EOD!AL4</f>
        <v>99.62</v>
      </c>
      <c r="J4">
        <f>BYPL_EOD!AK4+BYPL_EOD!AL4</f>
        <v>45</v>
      </c>
      <c r="K4">
        <f>MES_EOD!AK4+MES_EOD!AL4</f>
        <v>5</v>
      </c>
      <c r="L4">
        <f>NDMC_EOD!AK4+NDMC_EOD!AL4</f>
        <v>18</v>
      </c>
      <c r="M4">
        <f>TPDDL_EOD!AK4+TPDDL_EOD!AL4</f>
        <v>50</v>
      </c>
      <c r="N4">
        <f t="shared" si="0"/>
        <v>217.62</v>
      </c>
      <c r="O4" s="154">
        <f t="shared" si="1"/>
        <v>0</v>
      </c>
      <c r="P4">
        <v>99.62</v>
      </c>
      <c r="Q4">
        <v>45</v>
      </c>
      <c r="R4">
        <v>5</v>
      </c>
      <c r="S4">
        <v>18</v>
      </c>
      <c r="T4">
        <v>50</v>
      </c>
      <c r="U4" s="156">
        <f t="shared" si="2"/>
        <v>217.62</v>
      </c>
      <c r="V4" s="154">
        <f t="shared" si="3"/>
        <v>0</v>
      </c>
      <c r="Y4">
        <f>BAWANA!AW4+BAWANA!AX4</f>
        <v>30</v>
      </c>
      <c r="Z4">
        <f>BAWANA!BD4+BAWANA!BE4</f>
        <v>22.38</v>
      </c>
      <c r="AA4">
        <f>BAWANA!X4+BAWANA!Y4</f>
        <v>30</v>
      </c>
      <c r="AB4">
        <f>BAWANA!AE4+BAWANA!AF4</f>
        <v>22.38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217.62</v>
      </c>
      <c r="E5">
        <f>BAWANA!AM5</f>
        <v>0</v>
      </c>
      <c r="F5">
        <f t="shared" si="4"/>
        <v>256</v>
      </c>
      <c r="G5">
        <f t="shared" si="5"/>
        <v>217.62</v>
      </c>
      <c r="H5" s="154"/>
      <c r="I5">
        <f>BRPL_EOD!AK5+BRPL_EOD!AL5</f>
        <v>99.62</v>
      </c>
      <c r="J5">
        <f>BYPL_EOD!AK5+BYPL_EOD!AL5</f>
        <v>45</v>
      </c>
      <c r="K5">
        <f>MES_EOD!AK5+MES_EOD!AL5</f>
        <v>5</v>
      </c>
      <c r="L5">
        <f>NDMC_EOD!AK5+NDMC_EOD!AL5</f>
        <v>18</v>
      </c>
      <c r="M5">
        <f>TPDDL_EOD!AK5+TPDDL_EOD!AL5</f>
        <v>50</v>
      </c>
      <c r="N5">
        <f t="shared" si="0"/>
        <v>217.62</v>
      </c>
      <c r="O5" s="154">
        <f t="shared" si="1"/>
        <v>0</v>
      </c>
      <c r="P5">
        <v>99.62</v>
      </c>
      <c r="Q5">
        <v>45</v>
      </c>
      <c r="R5">
        <v>5</v>
      </c>
      <c r="S5">
        <v>18</v>
      </c>
      <c r="T5">
        <v>50</v>
      </c>
      <c r="U5" s="156">
        <f t="shared" si="2"/>
        <v>217.62</v>
      </c>
      <c r="V5" s="154">
        <f t="shared" si="3"/>
        <v>0</v>
      </c>
      <c r="Y5">
        <f>BAWANA!AW5+BAWANA!AX5</f>
        <v>30</v>
      </c>
      <c r="Z5">
        <f>BAWANA!BD5+BAWANA!BE5</f>
        <v>22.38</v>
      </c>
      <c r="AA5">
        <f>BAWANA!X5+BAWANA!Y5</f>
        <v>30</v>
      </c>
      <c r="AB5">
        <f>BAWANA!AE5+BAWANA!AF5</f>
        <v>22.38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217.62</v>
      </c>
      <c r="E6">
        <f>BAWANA!AM6</f>
        <v>0</v>
      </c>
      <c r="F6">
        <f t="shared" si="4"/>
        <v>256</v>
      </c>
      <c r="G6">
        <f t="shared" si="5"/>
        <v>217.62</v>
      </c>
      <c r="H6" s="154"/>
      <c r="I6">
        <f>BRPL_EOD!AK6+BRPL_EOD!AL6</f>
        <v>99.62</v>
      </c>
      <c r="J6">
        <f>BYPL_EOD!AK6+BYPL_EOD!AL6</f>
        <v>45</v>
      </c>
      <c r="K6">
        <f>MES_EOD!AK6+MES_EOD!AL6</f>
        <v>5</v>
      </c>
      <c r="L6">
        <f>NDMC_EOD!AK6+NDMC_EOD!AL6</f>
        <v>18</v>
      </c>
      <c r="M6">
        <f>TPDDL_EOD!AK6+TPDDL_EOD!AL6</f>
        <v>50</v>
      </c>
      <c r="N6">
        <f t="shared" si="0"/>
        <v>217.62</v>
      </c>
      <c r="O6" s="154">
        <f t="shared" si="1"/>
        <v>0</v>
      </c>
      <c r="P6">
        <v>99.62</v>
      </c>
      <c r="Q6">
        <v>45</v>
      </c>
      <c r="R6">
        <v>5</v>
      </c>
      <c r="S6">
        <v>18</v>
      </c>
      <c r="T6">
        <v>50</v>
      </c>
      <c r="U6" s="156">
        <f t="shared" si="2"/>
        <v>217.62</v>
      </c>
      <c r="V6" s="154">
        <f t="shared" si="3"/>
        <v>0</v>
      </c>
      <c r="Y6">
        <f>BAWANA!AW6+BAWANA!AX6</f>
        <v>30</v>
      </c>
      <c r="Z6">
        <f>BAWANA!BD6+BAWANA!BE6</f>
        <v>22.38</v>
      </c>
      <c r="AA6">
        <f>BAWANA!X6+BAWANA!Y6</f>
        <v>30</v>
      </c>
      <c r="AB6">
        <f>BAWANA!AE6+BAWANA!AF6</f>
        <v>22.38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213.35</v>
      </c>
      <c r="E7">
        <f>BAWANA!AM7</f>
        <v>0</v>
      </c>
      <c r="F7">
        <f t="shared" si="4"/>
        <v>256</v>
      </c>
      <c r="G7">
        <f t="shared" si="5"/>
        <v>213.35</v>
      </c>
      <c r="H7" s="154"/>
      <c r="I7">
        <f>BRPL_EOD!AK7+BRPL_EOD!AL7</f>
        <v>82.96</v>
      </c>
      <c r="J7">
        <f>BYPL_EOD!AK7+BYPL_EOD!AL7</f>
        <v>47.97</v>
      </c>
      <c r="K7">
        <f>MES_EOD!AK7+MES_EOD!AL7</f>
        <v>5</v>
      </c>
      <c r="L7">
        <f>NDMC_EOD!AK7+NDMC_EOD!AL7</f>
        <v>19.45</v>
      </c>
      <c r="M7">
        <f>TPDDL_EOD!AK7+TPDDL_EOD!AL7</f>
        <v>57.96</v>
      </c>
      <c r="N7">
        <f t="shared" si="0"/>
        <v>213.34</v>
      </c>
      <c r="O7" s="154">
        <f t="shared" si="1"/>
        <v>9.9999999999909051E-3</v>
      </c>
      <c r="P7">
        <v>82.963888628480348</v>
      </c>
      <c r="Q7">
        <v>47.972248523483636</v>
      </c>
      <c r="R7">
        <v>5.0002343676760095</v>
      </c>
      <c r="S7">
        <v>19.450911690259677</v>
      </c>
      <c r="T7">
        <v>57.962716790100309</v>
      </c>
      <c r="U7" s="156">
        <f t="shared" si="2"/>
        <v>213.34999999999997</v>
      </c>
      <c r="V7" s="154">
        <f t="shared" si="3"/>
        <v>0</v>
      </c>
      <c r="Y7">
        <f>BAWANA!AW7+BAWANA!AX7</f>
        <v>30</v>
      </c>
      <c r="Z7">
        <f>BAWANA!BD7+BAWANA!BE7</f>
        <v>26.65</v>
      </c>
      <c r="AA7">
        <f>BAWANA!X7+BAWANA!Y7</f>
        <v>30</v>
      </c>
      <c r="AB7">
        <f>BAWANA!AE7+BAWANA!AF7</f>
        <v>26.65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213.35</v>
      </c>
      <c r="E8">
        <f>BAWANA!AM8</f>
        <v>0</v>
      </c>
      <c r="F8">
        <f t="shared" si="4"/>
        <v>256</v>
      </c>
      <c r="G8">
        <f t="shared" si="5"/>
        <v>213.35</v>
      </c>
      <c r="H8" s="154"/>
      <c r="I8">
        <f>BRPL_EOD!AK8+BRPL_EOD!AL8</f>
        <v>82.96</v>
      </c>
      <c r="J8">
        <f>BYPL_EOD!AK8+BYPL_EOD!AL8</f>
        <v>47.97</v>
      </c>
      <c r="K8">
        <f>MES_EOD!AK8+MES_EOD!AL8</f>
        <v>5</v>
      </c>
      <c r="L8">
        <f>NDMC_EOD!AK8+NDMC_EOD!AL8</f>
        <v>19.45</v>
      </c>
      <c r="M8">
        <f>TPDDL_EOD!AK8+TPDDL_EOD!AL8</f>
        <v>57.96</v>
      </c>
      <c r="N8">
        <f t="shared" si="0"/>
        <v>213.34</v>
      </c>
      <c r="O8" s="154">
        <f t="shared" si="1"/>
        <v>9.9999999999909051E-3</v>
      </c>
      <c r="P8">
        <v>82.963888628480348</v>
      </c>
      <c r="Q8">
        <v>47.972248523483636</v>
      </c>
      <c r="R8">
        <v>5.0002343676760095</v>
      </c>
      <c r="S8">
        <v>19.450911690259677</v>
      </c>
      <c r="T8">
        <v>57.962716790100309</v>
      </c>
      <c r="U8" s="156">
        <f t="shared" si="2"/>
        <v>213.34999999999997</v>
      </c>
      <c r="V8" s="154">
        <f t="shared" si="3"/>
        <v>0</v>
      </c>
      <c r="Y8">
        <f>BAWANA!AW8+BAWANA!AX8</f>
        <v>30</v>
      </c>
      <c r="Z8">
        <f>BAWANA!BD8+BAWANA!BE8</f>
        <v>26.65</v>
      </c>
      <c r="AA8">
        <f>BAWANA!X8+BAWANA!Y8</f>
        <v>30</v>
      </c>
      <c r="AB8">
        <f>BAWANA!AE8+BAWANA!AF8</f>
        <v>26.65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213.35</v>
      </c>
      <c r="E9">
        <f>BAWANA!AM9</f>
        <v>0</v>
      </c>
      <c r="F9">
        <f t="shared" si="4"/>
        <v>256</v>
      </c>
      <c r="G9">
        <f t="shared" si="5"/>
        <v>213.35</v>
      </c>
      <c r="H9" s="154"/>
      <c r="I9">
        <f>BRPL_EOD!AK9+BRPL_EOD!AL9</f>
        <v>82.96</v>
      </c>
      <c r="J9">
        <f>BYPL_EOD!AK9+BYPL_EOD!AL9</f>
        <v>47.97</v>
      </c>
      <c r="K9">
        <f>MES_EOD!AK9+MES_EOD!AL9</f>
        <v>5</v>
      </c>
      <c r="L9">
        <f>NDMC_EOD!AK9+NDMC_EOD!AL9</f>
        <v>19.45</v>
      </c>
      <c r="M9">
        <f>TPDDL_EOD!AK9+TPDDL_EOD!AL9</f>
        <v>57.96</v>
      </c>
      <c r="N9">
        <f t="shared" si="0"/>
        <v>213.34</v>
      </c>
      <c r="O9" s="154">
        <f t="shared" si="1"/>
        <v>9.9999999999909051E-3</v>
      </c>
      <c r="P9">
        <v>82.963888628480348</v>
      </c>
      <c r="Q9">
        <v>47.972248523483636</v>
      </c>
      <c r="R9">
        <v>5.0002343676760095</v>
      </c>
      <c r="S9">
        <v>19.450911690259677</v>
      </c>
      <c r="T9">
        <v>57.962716790100309</v>
      </c>
      <c r="U9" s="156">
        <f t="shared" si="2"/>
        <v>213.34999999999997</v>
      </c>
      <c r="V9" s="154">
        <f t="shared" si="3"/>
        <v>0</v>
      </c>
      <c r="Y9">
        <f>BAWANA!AW9+BAWANA!AX9</f>
        <v>30</v>
      </c>
      <c r="Z9">
        <f>BAWANA!BD9+BAWANA!BE9</f>
        <v>26.65</v>
      </c>
      <c r="AA9">
        <f>BAWANA!X9+BAWANA!Y9</f>
        <v>30</v>
      </c>
      <c r="AB9">
        <f>BAWANA!AE9+BAWANA!AF9</f>
        <v>26.65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213.35</v>
      </c>
      <c r="E10">
        <f>BAWANA!AM10</f>
        <v>0</v>
      </c>
      <c r="F10">
        <f t="shared" si="4"/>
        <v>256</v>
      </c>
      <c r="G10">
        <f t="shared" si="5"/>
        <v>213.35</v>
      </c>
      <c r="H10" s="154"/>
      <c r="I10">
        <f>BRPL_EOD!AK10+BRPL_EOD!AL10</f>
        <v>82.96</v>
      </c>
      <c r="J10">
        <f>BYPL_EOD!AK10+BYPL_EOD!AL10</f>
        <v>47.97</v>
      </c>
      <c r="K10">
        <f>MES_EOD!AK10+MES_EOD!AL10</f>
        <v>5</v>
      </c>
      <c r="L10">
        <f>NDMC_EOD!AK10+NDMC_EOD!AL10</f>
        <v>19.45</v>
      </c>
      <c r="M10">
        <f>TPDDL_EOD!AK10+TPDDL_EOD!AL10</f>
        <v>57.96</v>
      </c>
      <c r="N10">
        <f t="shared" si="0"/>
        <v>213.34</v>
      </c>
      <c r="O10" s="154">
        <f t="shared" si="1"/>
        <v>9.9999999999909051E-3</v>
      </c>
      <c r="P10">
        <v>82.963888628480348</v>
      </c>
      <c r="Q10">
        <v>47.972248523483636</v>
      </c>
      <c r="R10">
        <v>5.0002343676760095</v>
      </c>
      <c r="S10">
        <v>19.450911690259677</v>
      </c>
      <c r="T10">
        <v>57.962716790100309</v>
      </c>
      <c r="U10" s="156">
        <f t="shared" si="2"/>
        <v>213.34999999999997</v>
      </c>
      <c r="V10" s="154">
        <f t="shared" si="3"/>
        <v>0</v>
      </c>
      <c r="Y10">
        <f>BAWANA!AW10+BAWANA!AX10</f>
        <v>30</v>
      </c>
      <c r="Z10">
        <f>BAWANA!BD10+BAWANA!BE10</f>
        <v>26.65</v>
      </c>
      <c r="AA10">
        <f>BAWANA!X10+BAWANA!Y10</f>
        <v>30</v>
      </c>
      <c r="AB10">
        <f>BAWANA!AE10+BAWANA!AF10</f>
        <v>26.65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216.01999999999998</v>
      </c>
      <c r="E27">
        <f>BAWANA!AM27</f>
        <v>0</v>
      </c>
      <c r="F27">
        <f t="shared" si="4"/>
        <v>256</v>
      </c>
      <c r="G27">
        <f t="shared" si="5"/>
        <v>216.01999999999998</v>
      </c>
      <c r="H27" s="154"/>
      <c r="I27">
        <f>BRPL_EOD!AK27+BRPL_EOD!AL27</f>
        <v>84.02</v>
      </c>
      <c r="J27">
        <f>BYPL_EOD!AK27+BYPL_EOD!AL27</f>
        <v>48.58</v>
      </c>
      <c r="K27">
        <f>MES_EOD!AK27+MES_EOD!AL27</f>
        <v>5</v>
      </c>
      <c r="L27">
        <f>NDMC_EOD!AK27+NDMC_EOD!AL27</f>
        <v>19.7</v>
      </c>
      <c r="M27">
        <f>TPDDL_EOD!AK27+TPDDL_EOD!AL27</f>
        <v>58.71</v>
      </c>
      <c r="N27">
        <f t="shared" si="0"/>
        <v>216.01</v>
      </c>
      <c r="O27" s="154">
        <f t="shared" si="1"/>
        <v>9.9999999999909051E-3</v>
      </c>
      <c r="P27">
        <v>84.02388963473912</v>
      </c>
      <c r="Q27">
        <v>48.582248969955089</v>
      </c>
      <c r="R27">
        <v>5.0002314707652422</v>
      </c>
      <c r="S27">
        <v>19.700911994815055</v>
      </c>
      <c r="T27">
        <v>58.712717929725471</v>
      </c>
      <c r="U27" s="156">
        <f t="shared" si="2"/>
        <v>216.01999999999995</v>
      </c>
      <c r="V27" s="154">
        <f t="shared" si="3"/>
        <v>0</v>
      </c>
      <c r="Y27">
        <f>BAWANA!AW27+BAWANA!AX27</f>
        <v>26.99</v>
      </c>
      <c r="Z27">
        <f>BAWANA!BD27+BAWANA!BE27</f>
        <v>26.99</v>
      </c>
      <c r="AA27">
        <f>BAWANA!X27+BAWANA!Y27</f>
        <v>26.99</v>
      </c>
      <c r="AB27">
        <f>BAWANA!AE27+BAWANA!AF27</f>
        <v>26.99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218.86</v>
      </c>
      <c r="E28">
        <f>BAWANA!AM28</f>
        <v>0</v>
      </c>
      <c r="F28">
        <f t="shared" si="4"/>
        <v>256</v>
      </c>
      <c r="G28">
        <f t="shared" si="5"/>
        <v>218.86</v>
      </c>
      <c r="H28" s="154"/>
      <c r="I28">
        <f>BRPL_EOD!AK28+BRPL_EOD!AL28</f>
        <v>79.59</v>
      </c>
      <c r="J28">
        <f>BYPL_EOD!AK28+BYPL_EOD!AL28</f>
        <v>46.02</v>
      </c>
      <c r="K28">
        <f>MES_EOD!AK28+MES_EOD!AL28</f>
        <v>5</v>
      </c>
      <c r="L28">
        <f>NDMC_EOD!AK28+NDMC_EOD!AL28</f>
        <v>18.66</v>
      </c>
      <c r="M28">
        <f>TPDDL_EOD!AK28+TPDDL_EOD!AL28</f>
        <v>69.599999999999994</v>
      </c>
      <c r="N28">
        <f t="shared" si="0"/>
        <v>218.87</v>
      </c>
      <c r="O28" s="154">
        <f t="shared" si="1"/>
        <v>-9.9999999999909051E-3</v>
      </c>
      <c r="P28">
        <v>79.586363594827986</v>
      </c>
      <c r="Q28">
        <v>46.01789738200759</v>
      </c>
      <c r="R28">
        <v>4.9997715538904375</v>
      </c>
      <c r="S28">
        <v>18.659147439119113</v>
      </c>
      <c r="T28">
        <v>69.596820030154888</v>
      </c>
      <c r="U28" s="156">
        <f t="shared" si="2"/>
        <v>218.86</v>
      </c>
      <c r="V28" s="154">
        <f t="shared" si="3"/>
        <v>0</v>
      </c>
      <c r="Y28">
        <f>BAWANA!AW28+BAWANA!AX28</f>
        <v>25.57</v>
      </c>
      <c r="Z28">
        <f>BAWANA!BD28+BAWANA!BE28</f>
        <v>25.57</v>
      </c>
      <c r="AA28">
        <f>BAWANA!X28+BAWANA!Y28</f>
        <v>25.57</v>
      </c>
      <c r="AB28">
        <f>BAWANA!AE28+BAWANA!AF28</f>
        <v>25.57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237.22000000000003</v>
      </c>
      <c r="E29">
        <f>BAWANA!AM29</f>
        <v>0</v>
      </c>
      <c r="F29">
        <f t="shared" si="4"/>
        <v>256</v>
      </c>
      <c r="G29">
        <f t="shared" si="5"/>
        <v>237.22000000000003</v>
      </c>
      <c r="H29" s="154"/>
      <c r="I29">
        <f>BRPL_EOD!AK29+BRPL_EOD!AL29</f>
        <v>99.62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237.22</v>
      </c>
      <c r="O29" s="154">
        <f t="shared" si="1"/>
        <v>0</v>
      </c>
      <c r="P29">
        <v>99.620000000000019</v>
      </c>
      <c r="Q29">
        <v>45.000000000000007</v>
      </c>
      <c r="R29">
        <v>5.0000000000000009</v>
      </c>
      <c r="S29">
        <v>18.000000000000004</v>
      </c>
      <c r="T29">
        <v>69.600000000000009</v>
      </c>
      <c r="U29" s="156">
        <f t="shared" si="2"/>
        <v>237.22000000000003</v>
      </c>
      <c r="V29" s="154">
        <f t="shared" si="3"/>
        <v>0</v>
      </c>
      <c r="Y29">
        <f>BAWANA!AW29+BAWANA!AX29</f>
        <v>16.39</v>
      </c>
      <c r="Z29">
        <f>BAWANA!BD29+BAWANA!BE29</f>
        <v>16.39</v>
      </c>
      <c r="AA29">
        <f>BAWANA!X29+BAWANA!Y29</f>
        <v>16.39</v>
      </c>
      <c r="AB29">
        <f>BAWANA!AE29+BAWANA!AF29</f>
        <v>16.39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237.22000000000003</v>
      </c>
      <c r="E30">
        <f>BAWANA!AM30</f>
        <v>0</v>
      </c>
      <c r="F30">
        <f t="shared" si="4"/>
        <v>256</v>
      </c>
      <c r="G30">
        <f t="shared" si="5"/>
        <v>237.22000000000003</v>
      </c>
      <c r="H30" s="154"/>
      <c r="I30">
        <f>BRPL_EOD!AK30+BRPL_EOD!AL30</f>
        <v>99.62</v>
      </c>
      <c r="J30">
        <f>BYPL_EOD!AK30+BYPL_EOD!AL30</f>
        <v>45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237.22</v>
      </c>
      <c r="O30" s="154">
        <f t="shared" si="1"/>
        <v>0</v>
      </c>
      <c r="P30">
        <v>99.620000000000019</v>
      </c>
      <c r="Q30">
        <v>45.000000000000007</v>
      </c>
      <c r="R30">
        <v>5.0000000000000009</v>
      </c>
      <c r="S30">
        <v>18.000000000000004</v>
      </c>
      <c r="T30">
        <v>69.600000000000009</v>
      </c>
      <c r="U30" s="156">
        <f t="shared" si="2"/>
        <v>237.22000000000003</v>
      </c>
      <c r="V30" s="154">
        <f t="shared" si="3"/>
        <v>0</v>
      </c>
      <c r="Y30">
        <f>BAWANA!AW30+BAWANA!AX30</f>
        <v>16.39</v>
      </c>
      <c r="Z30">
        <f>BAWANA!BD30+BAWANA!BE30</f>
        <v>16.39</v>
      </c>
      <c r="AA30">
        <f>BAWANA!X30+BAWANA!Y30</f>
        <v>16.39</v>
      </c>
      <c r="AB30">
        <f>BAWANA!AE30+BAWANA!AF30</f>
        <v>16.39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237.22000000000003</v>
      </c>
      <c r="E31">
        <f>BAWANA!AM31</f>
        <v>0</v>
      </c>
      <c r="F31">
        <f t="shared" si="4"/>
        <v>256</v>
      </c>
      <c r="G31">
        <f t="shared" si="5"/>
        <v>237.22000000000003</v>
      </c>
      <c r="H31" s="154"/>
      <c r="I31">
        <f>BRPL_EOD!AK31+BRPL_EOD!AL31</f>
        <v>99.62</v>
      </c>
      <c r="J31">
        <f>BYPL_EOD!AK31+BYPL_EOD!AL31</f>
        <v>45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237.22</v>
      </c>
      <c r="O31" s="154">
        <f t="shared" si="1"/>
        <v>0</v>
      </c>
      <c r="P31">
        <v>99.620000000000019</v>
      </c>
      <c r="Q31">
        <v>45.000000000000007</v>
      </c>
      <c r="R31">
        <v>5.0000000000000009</v>
      </c>
      <c r="S31">
        <v>18.000000000000004</v>
      </c>
      <c r="T31">
        <v>69.600000000000009</v>
      </c>
      <c r="U31" s="156">
        <f t="shared" si="2"/>
        <v>237.22000000000003</v>
      </c>
      <c r="V31" s="154">
        <f t="shared" si="3"/>
        <v>0</v>
      </c>
      <c r="Y31">
        <f>BAWANA!AW31+BAWANA!AX31</f>
        <v>16.39</v>
      </c>
      <c r="Z31">
        <f>BAWANA!BD31+BAWANA!BE31</f>
        <v>16.39</v>
      </c>
      <c r="AA31">
        <f>BAWANA!X31+BAWANA!Y31</f>
        <v>16.39</v>
      </c>
      <c r="AB31">
        <f>BAWANA!AE31+BAWANA!AF31</f>
        <v>16.39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237.22000000000003</v>
      </c>
      <c r="E32">
        <f>BAWANA!AM32</f>
        <v>0</v>
      </c>
      <c r="F32">
        <f t="shared" si="4"/>
        <v>256</v>
      </c>
      <c r="G32">
        <f t="shared" si="5"/>
        <v>237.22000000000003</v>
      </c>
      <c r="H32" s="154"/>
      <c r="I32">
        <f>BRPL_EOD!AK32+BRPL_EOD!AL32</f>
        <v>99.62</v>
      </c>
      <c r="J32">
        <f>BYPL_EOD!AK32+BYPL_EOD!AL32</f>
        <v>45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237.22</v>
      </c>
      <c r="O32" s="154">
        <f t="shared" si="1"/>
        <v>0</v>
      </c>
      <c r="P32">
        <v>99.620000000000019</v>
      </c>
      <c r="Q32">
        <v>45.000000000000007</v>
      </c>
      <c r="R32">
        <v>5.0000000000000009</v>
      </c>
      <c r="S32">
        <v>18.000000000000004</v>
      </c>
      <c r="T32">
        <v>69.600000000000009</v>
      </c>
      <c r="U32" s="156">
        <f t="shared" si="2"/>
        <v>237.22000000000003</v>
      </c>
      <c r="V32" s="154">
        <f t="shared" si="3"/>
        <v>0</v>
      </c>
      <c r="Y32">
        <f>BAWANA!AW32+BAWANA!AX32</f>
        <v>16.39</v>
      </c>
      <c r="Z32">
        <f>BAWANA!BD32+BAWANA!BE32</f>
        <v>16.39</v>
      </c>
      <c r="AA32">
        <f>BAWANA!X32+BAWANA!Y32</f>
        <v>16.39</v>
      </c>
      <c r="AB32">
        <f>BAWANA!AE32+BAWANA!AF32</f>
        <v>16.39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237.22000000000003</v>
      </c>
      <c r="E33">
        <f>BAWANA!AM33</f>
        <v>0</v>
      </c>
      <c r="F33">
        <f t="shared" si="4"/>
        <v>256</v>
      </c>
      <c r="G33">
        <f t="shared" si="5"/>
        <v>237.22000000000003</v>
      </c>
      <c r="H33" s="154"/>
      <c r="I33">
        <f>BRPL_EOD!AK33+BRPL_EOD!AL33</f>
        <v>99.62</v>
      </c>
      <c r="J33">
        <f>BYPL_EOD!AK33+BYPL_EOD!AL33</f>
        <v>45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237.22</v>
      </c>
      <c r="O33" s="154">
        <f t="shared" si="1"/>
        <v>0</v>
      </c>
      <c r="P33">
        <v>99.620000000000019</v>
      </c>
      <c r="Q33">
        <v>45.000000000000007</v>
      </c>
      <c r="R33">
        <v>5.0000000000000009</v>
      </c>
      <c r="S33">
        <v>18.000000000000004</v>
      </c>
      <c r="T33">
        <v>69.600000000000009</v>
      </c>
      <c r="U33" s="156">
        <f t="shared" si="2"/>
        <v>237.22000000000003</v>
      </c>
      <c r="V33" s="154">
        <f t="shared" si="3"/>
        <v>0</v>
      </c>
      <c r="Y33">
        <f>BAWANA!AW33+BAWANA!AX33</f>
        <v>16.39</v>
      </c>
      <c r="Z33">
        <f>BAWANA!BD33+BAWANA!BE33</f>
        <v>16.39</v>
      </c>
      <c r="AA33">
        <f>BAWANA!X33+BAWANA!Y33</f>
        <v>16.39</v>
      </c>
      <c r="AB33">
        <f>BAWANA!AE33+BAWANA!AF33</f>
        <v>16.39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237.22000000000003</v>
      </c>
      <c r="E34">
        <f>BAWANA!AM34</f>
        <v>0</v>
      </c>
      <c r="F34">
        <f t="shared" si="4"/>
        <v>256</v>
      </c>
      <c r="G34">
        <f t="shared" si="5"/>
        <v>237.22000000000003</v>
      </c>
      <c r="H34" s="154"/>
      <c r="I34">
        <f>BRPL_EOD!AK34+BRPL_EOD!AL34</f>
        <v>99.62</v>
      </c>
      <c r="J34">
        <f>BYPL_EOD!AK34+BYPL_EOD!AL34</f>
        <v>45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237.22</v>
      </c>
      <c r="O34" s="154">
        <f t="shared" si="1"/>
        <v>0</v>
      </c>
      <c r="P34">
        <v>99.620000000000019</v>
      </c>
      <c r="Q34">
        <v>45.000000000000007</v>
      </c>
      <c r="R34">
        <v>5.0000000000000009</v>
      </c>
      <c r="S34">
        <v>18.000000000000004</v>
      </c>
      <c r="T34">
        <v>69.600000000000009</v>
      </c>
      <c r="U34" s="156">
        <f t="shared" si="2"/>
        <v>237.22000000000003</v>
      </c>
      <c r="V34" s="154">
        <f t="shared" si="3"/>
        <v>0</v>
      </c>
      <c r="Y34">
        <f>BAWANA!AW34+BAWANA!AX34</f>
        <v>16.39</v>
      </c>
      <c r="Z34">
        <f>BAWANA!BD34+BAWANA!BE34</f>
        <v>16.39</v>
      </c>
      <c r="AA34">
        <f>BAWANA!X34+BAWANA!Y34</f>
        <v>16.39</v>
      </c>
      <c r="AB34">
        <f>BAWANA!AE34+BAWANA!AF34</f>
        <v>16.39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237.22000000000003</v>
      </c>
      <c r="E35">
        <f>BAWANA!AM35</f>
        <v>0</v>
      </c>
      <c r="F35">
        <f t="shared" si="4"/>
        <v>256</v>
      </c>
      <c r="G35">
        <f t="shared" si="5"/>
        <v>237.22000000000003</v>
      </c>
      <c r="H35" s="154"/>
      <c r="I35">
        <f>BRPL_EOD!AK35+BRPL_EOD!AL35</f>
        <v>99.62</v>
      </c>
      <c r="J35">
        <f>BYPL_EOD!AK35+BYPL_EOD!AL35</f>
        <v>45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237.22</v>
      </c>
      <c r="O35" s="154">
        <f t="shared" si="1"/>
        <v>0</v>
      </c>
      <c r="P35">
        <v>99.620000000000019</v>
      </c>
      <c r="Q35">
        <v>45.000000000000007</v>
      </c>
      <c r="R35">
        <v>5.0000000000000009</v>
      </c>
      <c r="S35">
        <v>18.000000000000004</v>
      </c>
      <c r="T35">
        <v>69.600000000000009</v>
      </c>
      <c r="U35" s="156">
        <f t="shared" si="2"/>
        <v>237.22000000000003</v>
      </c>
      <c r="V35" s="154">
        <f t="shared" si="3"/>
        <v>0</v>
      </c>
      <c r="Y35">
        <f>BAWANA!AW35+BAWANA!AX35</f>
        <v>16.39</v>
      </c>
      <c r="Z35">
        <f>BAWANA!BD35+BAWANA!BE35</f>
        <v>16.39</v>
      </c>
      <c r="AA35">
        <f>BAWANA!X35+BAWANA!Y35</f>
        <v>16.39</v>
      </c>
      <c r="AB35">
        <f>BAWANA!AE35+BAWANA!AF35</f>
        <v>16.39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237.22000000000003</v>
      </c>
      <c r="E36">
        <f>BAWANA!AM36</f>
        <v>0</v>
      </c>
      <c r="F36">
        <f t="shared" si="4"/>
        <v>256</v>
      </c>
      <c r="G36">
        <f t="shared" si="5"/>
        <v>237.22000000000003</v>
      </c>
      <c r="H36" s="154"/>
      <c r="I36">
        <f>BRPL_EOD!AK36+BRPL_EOD!AL36</f>
        <v>99.62</v>
      </c>
      <c r="J36">
        <f>BYPL_EOD!AK36+BYPL_EOD!AL36</f>
        <v>45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237.22</v>
      </c>
      <c r="O36" s="154">
        <f t="shared" si="1"/>
        <v>0</v>
      </c>
      <c r="P36">
        <v>99.620000000000019</v>
      </c>
      <c r="Q36">
        <v>45.000000000000007</v>
      </c>
      <c r="R36">
        <v>5.0000000000000009</v>
      </c>
      <c r="S36">
        <v>18.000000000000004</v>
      </c>
      <c r="T36">
        <v>69.600000000000009</v>
      </c>
      <c r="U36" s="156">
        <f t="shared" si="2"/>
        <v>237.22000000000003</v>
      </c>
      <c r="V36" s="154">
        <f t="shared" si="3"/>
        <v>0</v>
      </c>
      <c r="Y36">
        <f>BAWANA!AW36+BAWANA!AX36</f>
        <v>16.39</v>
      </c>
      <c r="Z36">
        <f>BAWANA!BD36+BAWANA!BE36</f>
        <v>16.39</v>
      </c>
      <c r="AA36">
        <f>BAWANA!X36+BAWANA!Y36</f>
        <v>16.39</v>
      </c>
      <c r="AB36">
        <f>BAWANA!AE36+BAWANA!AF36</f>
        <v>16.39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218.86</v>
      </c>
      <c r="E37">
        <f>BAWANA!AM37</f>
        <v>0</v>
      </c>
      <c r="F37">
        <f t="shared" si="4"/>
        <v>256</v>
      </c>
      <c r="G37">
        <f t="shared" si="5"/>
        <v>218.86</v>
      </c>
      <c r="H37" s="154"/>
      <c r="I37">
        <f>BRPL_EOD!AK37+BRPL_EOD!AL37</f>
        <v>79.59</v>
      </c>
      <c r="J37">
        <f>BYPL_EOD!AK37+BYPL_EOD!AL37</f>
        <v>46.02</v>
      </c>
      <c r="K37">
        <f>MES_EOD!AK37+MES_EOD!AL37</f>
        <v>5</v>
      </c>
      <c r="L37">
        <f>NDMC_EOD!AK37+NDMC_EOD!AL37</f>
        <v>18.66</v>
      </c>
      <c r="M37">
        <f>TPDDL_EOD!AK37+TPDDL_EOD!AL37</f>
        <v>69.599999999999994</v>
      </c>
      <c r="N37">
        <f t="shared" si="0"/>
        <v>218.87</v>
      </c>
      <c r="O37" s="154">
        <f t="shared" si="1"/>
        <v>-9.9999999999909051E-3</v>
      </c>
      <c r="P37">
        <v>79.586363594827986</v>
      </c>
      <c r="Q37">
        <v>46.01789738200759</v>
      </c>
      <c r="R37">
        <v>4.9997715538904375</v>
      </c>
      <c r="S37">
        <v>18.659147439119113</v>
      </c>
      <c r="T37">
        <v>69.596820030154888</v>
      </c>
      <c r="U37" s="156">
        <f t="shared" si="2"/>
        <v>218.86</v>
      </c>
      <c r="V37" s="154">
        <f t="shared" si="3"/>
        <v>0</v>
      </c>
      <c r="Y37">
        <f>BAWANA!AW37+BAWANA!AX37</f>
        <v>25.57</v>
      </c>
      <c r="Z37">
        <f>BAWANA!BD37+BAWANA!BE37</f>
        <v>25.57</v>
      </c>
      <c r="AA37">
        <f>BAWANA!X37+BAWANA!Y37</f>
        <v>25.57</v>
      </c>
      <c r="AB37">
        <f>BAWANA!AE37+BAWANA!AF37</f>
        <v>25.57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218.86</v>
      </c>
      <c r="E38">
        <f>BAWANA!AM38</f>
        <v>0</v>
      </c>
      <c r="F38">
        <f t="shared" si="4"/>
        <v>256</v>
      </c>
      <c r="G38">
        <f t="shared" si="5"/>
        <v>218.86</v>
      </c>
      <c r="H38" s="154"/>
      <c r="I38">
        <f>BRPL_EOD!AK38+BRPL_EOD!AL38</f>
        <v>79.59</v>
      </c>
      <c r="J38">
        <f>BYPL_EOD!AK38+BYPL_EOD!AL38</f>
        <v>46.02</v>
      </c>
      <c r="K38">
        <f>MES_EOD!AK38+MES_EOD!AL38</f>
        <v>5</v>
      </c>
      <c r="L38">
        <f>NDMC_EOD!AK38+NDMC_EOD!AL38</f>
        <v>18.66</v>
      </c>
      <c r="M38">
        <f>TPDDL_EOD!AK38+TPDDL_EOD!AL38</f>
        <v>69.599999999999994</v>
      </c>
      <c r="N38">
        <f t="shared" si="0"/>
        <v>218.87</v>
      </c>
      <c r="O38" s="154">
        <f t="shared" si="1"/>
        <v>-9.9999999999909051E-3</v>
      </c>
      <c r="P38">
        <v>79.586363594827986</v>
      </c>
      <c r="Q38">
        <v>46.01789738200759</v>
      </c>
      <c r="R38">
        <v>4.9997715538904375</v>
      </c>
      <c r="S38">
        <v>18.659147439119113</v>
      </c>
      <c r="T38">
        <v>69.596820030154888</v>
      </c>
      <c r="U38" s="156">
        <f t="shared" si="2"/>
        <v>218.86</v>
      </c>
      <c r="V38" s="154">
        <f t="shared" si="3"/>
        <v>0</v>
      </c>
      <c r="Y38">
        <f>BAWANA!AW38+BAWANA!AX38</f>
        <v>25.57</v>
      </c>
      <c r="Z38">
        <f>BAWANA!BD38+BAWANA!BE38</f>
        <v>25.57</v>
      </c>
      <c r="AA38">
        <f>BAWANA!X38+BAWANA!Y38</f>
        <v>25.57</v>
      </c>
      <c r="AB38">
        <f>BAWANA!AE38+BAWANA!AF38</f>
        <v>25.57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218.86</v>
      </c>
      <c r="E39">
        <f>BAWANA!AM39</f>
        <v>0</v>
      </c>
      <c r="F39">
        <f t="shared" si="4"/>
        <v>256</v>
      </c>
      <c r="G39">
        <f t="shared" si="5"/>
        <v>218.86</v>
      </c>
      <c r="H39" s="154"/>
      <c r="I39">
        <f>BRPL_EOD!AK39+BRPL_EOD!AL39</f>
        <v>79.59</v>
      </c>
      <c r="J39">
        <f>BYPL_EOD!AK39+BYPL_EOD!AL39</f>
        <v>46.02</v>
      </c>
      <c r="K39">
        <f>MES_EOD!AK39+MES_EOD!AL39</f>
        <v>5</v>
      </c>
      <c r="L39">
        <f>NDMC_EOD!AK39+NDMC_EOD!AL39</f>
        <v>18.66</v>
      </c>
      <c r="M39">
        <f>TPDDL_EOD!AK39+TPDDL_EOD!AL39</f>
        <v>69.599999999999994</v>
      </c>
      <c r="N39">
        <f t="shared" si="0"/>
        <v>218.87</v>
      </c>
      <c r="O39" s="154">
        <f t="shared" si="1"/>
        <v>-9.9999999999909051E-3</v>
      </c>
      <c r="P39">
        <v>79.586363594827986</v>
      </c>
      <c r="Q39">
        <v>46.01789738200759</v>
      </c>
      <c r="R39">
        <v>4.9997715538904375</v>
      </c>
      <c r="S39">
        <v>18.659147439119113</v>
      </c>
      <c r="T39">
        <v>69.596820030154888</v>
      </c>
      <c r="U39" s="156">
        <f t="shared" si="2"/>
        <v>218.86</v>
      </c>
      <c r="V39" s="154">
        <f t="shared" si="3"/>
        <v>0</v>
      </c>
      <c r="Y39">
        <f>BAWANA!AW39+BAWANA!AX39</f>
        <v>25.57</v>
      </c>
      <c r="Z39">
        <f>BAWANA!BD39+BAWANA!BE39</f>
        <v>25.57</v>
      </c>
      <c r="AA39">
        <f>BAWANA!X39+BAWANA!Y39</f>
        <v>25.57</v>
      </c>
      <c r="AB39">
        <f>BAWANA!AE39+BAWANA!AF39</f>
        <v>25.57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218.86</v>
      </c>
      <c r="E40">
        <f>BAWANA!AM40</f>
        <v>0</v>
      </c>
      <c r="F40">
        <f t="shared" si="4"/>
        <v>256</v>
      </c>
      <c r="G40">
        <f t="shared" si="5"/>
        <v>218.86</v>
      </c>
      <c r="H40" s="154"/>
      <c r="I40">
        <f>BRPL_EOD!AK40+BRPL_EOD!AL40</f>
        <v>79.59</v>
      </c>
      <c r="J40">
        <f>BYPL_EOD!AK40+BYPL_EOD!AL40</f>
        <v>46.02</v>
      </c>
      <c r="K40">
        <f>MES_EOD!AK40+MES_EOD!AL40</f>
        <v>5</v>
      </c>
      <c r="L40">
        <f>NDMC_EOD!AK40+NDMC_EOD!AL40</f>
        <v>18.66</v>
      </c>
      <c r="M40">
        <f>TPDDL_EOD!AK40+TPDDL_EOD!AL40</f>
        <v>69.599999999999994</v>
      </c>
      <c r="N40">
        <f t="shared" si="0"/>
        <v>218.87</v>
      </c>
      <c r="O40" s="154">
        <f t="shared" si="1"/>
        <v>-9.9999999999909051E-3</v>
      </c>
      <c r="P40">
        <v>79.586363594827986</v>
      </c>
      <c r="Q40">
        <v>46.01789738200759</v>
      </c>
      <c r="R40">
        <v>4.9997715538904375</v>
      </c>
      <c r="S40">
        <v>18.659147439119113</v>
      </c>
      <c r="T40">
        <v>69.596820030154888</v>
      </c>
      <c r="U40" s="156">
        <f t="shared" si="2"/>
        <v>218.86</v>
      </c>
      <c r="V40" s="154">
        <f t="shared" si="3"/>
        <v>0</v>
      </c>
      <c r="Y40">
        <f>BAWANA!AW40+BAWANA!AX40</f>
        <v>25.57</v>
      </c>
      <c r="Z40">
        <f>BAWANA!BD40+BAWANA!BE40</f>
        <v>25.57</v>
      </c>
      <c r="AA40">
        <f>BAWANA!X40+BAWANA!Y40</f>
        <v>25.57</v>
      </c>
      <c r="AB40">
        <f>BAWANA!AE40+BAWANA!AF40</f>
        <v>25.57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218.86</v>
      </c>
      <c r="E41">
        <f>BAWANA!AM41</f>
        <v>0</v>
      </c>
      <c r="F41">
        <f t="shared" si="4"/>
        <v>256</v>
      </c>
      <c r="G41">
        <f t="shared" si="5"/>
        <v>218.86</v>
      </c>
      <c r="H41" s="154"/>
      <c r="I41">
        <f>BRPL_EOD!AK41+BRPL_EOD!AL41</f>
        <v>79.59</v>
      </c>
      <c r="J41">
        <f>BYPL_EOD!AK41+BYPL_EOD!AL41</f>
        <v>46.02</v>
      </c>
      <c r="K41">
        <f>MES_EOD!AK41+MES_EOD!AL41</f>
        <v>5</v>
      </c>
      <c r="L41">
        <f>NDMC_EOD!AK41+NDMC_EOD!AL41</f>
        <v>18.66</v>
      </c>
      <c r="M41">
        <f>TPDDL_EOD!AK41+TPDDL_EOD!AL41</f>
        <v>69.599999999999994</v>
      </c>
      <c r="N41">
        <f t="shared" si="0"/>
        <v>218.87</v>
      </c>
      <c r="O41" s="154">
        <f t="shared" si="1"/>
        <v>-9.9999999999909051E-3</v>
      </c>
      <c r="P41">
        <v>79.586363594827986</v>
      </c>
      <c r="Q41">
        <v>46.01789738200759</v>
      </c>
      <c r="R41">
        <v>4.9997715538904375</v>
      </c>
      <c r="S41">
        <v>18.659147439119113</v>
      </c>
      <c r="T41">
        <v>69.596820030154888</v>
      </c>
      <c r="U41" s="156">
        <f t="shared" si="2"/>
        <v>218.86</v>
      </c>
      <c r="V41" s="154">
        <f t="shared" si="3"/>
        <v>0</v>
      </c>
      <c r="Y41">
        <f>BAWANA!AW41+BAWANA!AX41</f>
        <v>25.57</v>
      </c>
      <c r="Z41">
        <f>BAWANA!BD41+BAWANA!BE41</f>
        <v>25.57</v>
      </c>
      <c r="AA41">
        <f>BAWANA!X41+BAWANA!Y41</f>
        <v>25.57</v>
      </c>
      <c r="AB41">
        <f>BAWANA!AE41+BAWANA!AF41</f>
        <v>25.57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218.86</v>
      </c>
      <c r="E42">
        <f>BAWANA!AM42</f>
        <v>0</v>
      </c>
      <c r="F42">
        <f t="shared" si="4"/>
        <v>256</v>
      </c>
      <c r="G42">
        <f t="shared" si="5"/>
        <v>218.86</v>
      </c>
      <c r="H42" s="154"/>
      <c r="I42">
        <f>BRPL_EOD!AK42+BRPL_EOD!AL42</f>
        <v>79.59</v>
      </c>
      <c r="J42">
        <f>BYPL_EOD!AK42+BYPL_EOD!AL42</f>
        <v>46.02</v>
      </c>
      <c r="K42">
        <f>MES_EOD!AK42+MES_EOD!AL42</f>
        <v>5</v>
      </c>
      <c r="L42">
        <f>NDMC_EOD!AK42+NDMC_EOD!AL42</f>
        <v>18.66</v>
      </c>
      <c r="M42">
        <f>TPDDL_EOD!AK42+TPDDL_EOD!AL42</f>
        <v>69.599999999999994</v>
      </c>
      <c r="N42">
        <f t="shared" si="0"/>
        <v>218.87</v>
      </c>
      <c r="O42" s="154">
        <f t="shared" si="1"/>
        <v>-9.9999999999909051E-3</v>
      </c>
      <c r="P42">
        <v>79.586363594827986</v>
      </c>
      <c r="Q42">
        <v>46.01789738200759</v>
      </c>
      <c r="R42">
        <v>4.9997715538904375</v>
      </c>
      <c r="S42">
        <v>18.659147439119113</v>
      </c>
      <c r="T42">
        <v>69.596820030154888</v>
      </c>
      <c r="U42" s="156">
        <f t="shared" si="2"/>
        <v>218.86</v>
      </c>
      <c r="V42" s="154">
        <f t="shared" si="3"/>
        <v>0</v>
      </c>
      <c r="Y42">
        <f>BAWANA!AW42+BAWANA!AX42</f>
        <v>25.57</v>
      </c>
      <c r="Z42">
        <f>BAWANA!BD42+BAWANA!BE42</f>
        <v>25.57</v>
      </c>
      <c r="AA42">
        <f>BAWANA!X42+BAWANA!Y42</f>
        <v>25.57</v>
      </c>
      <c r="AB42">
        <f>BAWANA!AE42+BAWANA!AF42</f>
        <v>25.57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218.86</v>
      </c>
      <c r="E43">
        <f>BAWANA!AM43</f>
        <v>0</v>
      </c>
      <c r="F43">
        <f t="shared" si="4"/>
        <v>256</v>
      </c>
      <c r="G43">
        <f t="shared" si="5"/>
        <v>218.86</v>
      </c>
      <c r="H43" s="154"/>
      <c r="I43">
        <f>BRPL_EOD!AK43+BRPL_EOD!AL43</f>
        <v>79.59</v>
      </c>
      <c r="J43">
        <f>BYPL_EOD!AK43+BYPL_EOD!AL43</f>
        <v>46.02</v>
      </c>
      <c r="K43">
        <f>MES_EOD!AK43+MES_EOD!AL43</f>
        <v>5</v>
      </c>
      <c r="L43">
        <f>NDMC_EOD!AK43+NDMC_EOD!AL43</f>
        <v>18.66</v>
      </c>
      <c r="M43">
        <f>TPDDL_EOD!AK43+TPDDL_EOD!AL43</f>
        <v>69.599999999999994</v>
      </c>
      <c r="N43">
        <f t="shared" si="0"/>
        <v>218.87</v>
      </c>
      <c r="O43" s="154">
        <f t="shared" si="1"/>
        <v>-9.9999999999909051E-3</v>
      </c>
      <c r="P43">
        <v>79.586363594827986</v>
      </c>
      <c r="Q43">
        <v>46.01789738200759</v>
      </c>
      <c r="R43">
        <v>4.9997715538904375</v>
      </c>
      <c r="S43">
        <v>18.659147439119113</v>
      </c>
      <c r="T43">
        <v>69.596820030154888</v>
      </c>
      <c r="U43" s="156">
        <f t="shared" si="2"/>
        <v>218.86</v>
      </c>
      <c r="V43" s="154">
        <f t="shared" si="3"/>
        <v>0</v>
      </c>
      <c r="Y43">
        <f>BAWANA!AW43+BAWANA!AX43</f>
        <v>25.57</v>
      </c>
      <c r="Z43">
        <f>BAWANA!BD43+BAWANA!BE43</f>
        <v>25.57</v>
      </c>
      <c r="AA43">
        <f>BAWANA!X43+BAWANA!Y43</f>
        <v>25.57</v>
      </c>
      <c r="AB43">
        <f>BAWANA!AE43+BAWANA!AF43</f>
        <v>25.57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218.86</v>
      </c>
      <c r="E44">
        <f>BAWANA!AM44</f>
        <v>0</v>
      </c>
      <c r="F44">
        <f t="shared" si="4"/>
        <v>256</v>
      </c>
      <c r="G44">
        <f t="shared" si="5"/>
        <v>218.86</v>
      </c>
      <c r="H44" s="154"/>
      <c r="I44">
        <f>BRPL_EOD!AK44+BRPL_EOD!AL44</f>
        <v>79.59</v>
      </c>
      <c r="J44">
        <f>BYPL_EOD!AK44+BYPL_EOD!AL44</f>
        <v>46.02</v>
      </c>
      <c r="K44">
        <f>MES_EOD!AK44+MES_EOD!AL44</f>
        <v>5</v>
      </c>
      <c r="L44">
        <f>NDMC_EOD!AK44+NDMC_EOD!AL44</f>
        <v>18.66</v>
      </c>
      <c r="M44">
        <f>TPDDL_EOD!AK44+TPDDL_EOD!AL44</f>
        <v>69.599999999999994</v>
      </c>
      <c r="N44">
        <f t="shared" si="0"/>
        <v>218.87</v>
      </c>
      <c r="O44" s="154">
        <f t="shared" si="1"/>
        <v>-9.9999999999909051E-3</v>
      </c>
      <c r="P44">
        <v>79.586363594827986</v>
      </c>
      <c r="Q44">
        <v>46.01789738200759</v>
      </c>
      <c r="R44">
        <v>4.9997715538904375</v>
      </c>
      <c r="S44">
        <v>18.659147439119113</v>
      </c>
      <c r="T44">
        <v>69.596820030154888</v>
      </c>
      <c r="U44" s="156">
        <f t="shared" si="2"/>
        <v>218.86</v>
      </c>
      <c r="V44" s="154">
        <f t="shared" si="3"/>
        <v>0</v>
      </c>
      <c r="Y44">
        <f>BAWANA!AW44+BAWANA!AX44</f>
        <v>25.57</v>
      </c>
      <c r="Z44">
        <f>BAWANA!BD44+BAWANA!BE44</f>
        <v>25.57</v>
      </c>
      <c r="AA44">
        <f>BAWANA!X44+BAWANA!Y44</f>
        <v>25.57</v>
      </c>
      <c r="AB44">
        <f>BAWANA!AE44+BAWANA!AF44</f>
        <v>25.57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218.86</v>
      </c>
      <c r="E45">
        <f>BAWANA!AM45</f>
        <v>0</v>
      </c>
      <c r="F45">
        <f t="shared" si="4"/>
        <v>256</v>
      </c>
      <c r="G45">
        <f t="shared" si="5"/>
        <v>218.86</v>
      </c>
      <c r="H45" s="154"/>
      <c r="I45">
        <f>BRPL_EOD!AK45+BRPL_EOD!AL45</f>
        <v>79.59</v>
      </c>
      <c r="J45">
        <f>BYPL_EOD!AK45+BYPL_EOD!AL45</f>
        <v>46.02</v>
      </c>
      <c r="K45">
        <f>MES_EOD!AK45+MES_EOD!AL45</f>
        <v>5</v>
      </c>
      <c r="L45">
        <f>NDMC_EOD!AK45+NDMC_EOD!AL45</f>
        <v>18.66</v>
      </c>
      <c r="M45">
        <f>TPDDL_EOD!AK45+TPDDL_EOD!AL45</f>
        <v>69.599999999999994</v>
      </c>
      <c r="N45">
        <f t="shared" si="0"/>
        <v>218.87</v>
      </c>
      <c r="O45" s="154">
        <f t="shared" si="1"/>
        <v>-9.9999999999909051E-3</v>
      </c>
      <c r="P45">
        <v>79.586363594827986</v>
      </c>
      <c r="Q45">
        <v>46.01789738200759</v>
      </c>
      <c r="R45">
        <v>4.9997715538904375</v>
      </c>
      <c r="S45">
        <v>18.659147439119113</v>
      </c>
      <c r="T45">
        <v>69.596820030154888</v>
      </c>
      <c r="U45" s="156">
        <f t="shared" si="2"/>
        <v>218.86</v>
      </c>
      <c r="V45" s="154">
        <f t="shared" si="3"/>
        <v>0</v>
      </c>
      <c r="Y45">
        <f>BAWANA!AW45+BAWANA!AX45</f>
        <v>25.57</v>
      </c>
      <c r="Z45">
        <f>BAWANA!BD45+BAWANA!BE45</f>
        <v>25.57</v>
      </c>
      <c r="AA45">
        <f>BAWANA!X45+BAWANA!Y45</f>
        <v>25.57</v>
      </c>
      <c r="AB45">
        <f>BAWANA!AE45+BAWANA!AF45</f>
        <v>25.57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218.86</v>
      </c>
      <c r="E46">
        <f>BAWANA!AM46</f>
        <v>0</v>
      </c>
      <c r="F46">
        <f t="shared" si="4"/>
        <v>256</v>
      </c>
      <c r="G46">
        <f t="shared" si="5"/>
        <v>218.86</v>
      </c>
      <c r="H46" s="154"/>
      <c r="I46">
        <f>BRPL_EOD!AK46+BRPL_EOD!AL46</f>
        <v>79.59</v>
      </c>
      <c r="J46">
        <f>BYPL_EOD!AK46+BYPL_EOD!AL46</f>
        <v>46.02</v>
      </c>
      <c r="K46">
        <f>MES_EOD!AK46+MES_EOD!AL46</f>
        <v>5</v>
      </c>
      <c r="L46">
        <f>NDMC_EOD!AK46+NDMC_EOD!AL46</f>
        <v>18.66</v>
      </c>
      <c r="M46">
        <f>TPDDL_EOD!AK46+TPDDL_EOD!AL46</f>
        <v>69.599999999999994</v>
      </c>
      <c r="N46">
        <f t="shared" si="0"/>
        <v>218.87</v>
      </c>
      <c r="O46" s="154">
        <f t="shared" si="1"/>
        <v>-9.9999999999909051E-3</v>
      </c>
      <c r="P46">
        <v>79.586363594827986</v>
      </c>
      <c r="Q46">
        <v>46.01789738200759</v>
      </c>
      <c r="R46">
        <v>4.9997715538904375</v>
      </c>
      <c r="S46">
        <v>18.659147439119113</v>
      </c>
      <c r="T46">
        <v>69.596820030154888</v>
      </c>
      <c r="U46" s="156">
        <f t="shared" si="2"/>
        <v>218.86</v>
      </c>
      <c r="V46" s="154">
        <f t="shared" si="3"/>
        <v>0</v>
      </c>
      <c r="Y46">
        <f>BAWANA!AW46+BAWANA!AX46</f>
        <v>25.57</v>
      </c>
      <c r="Z46">
        <f>BAWANA!BD46+BAWANA!BE46</f>
        <v>25.57</v>
      </c>
      <c r="AA46">
        <f>BAWANA!X46+BAWANA!Y46</f>
        <v>25.57</v>
      </c>
      <c r="AB46">
        <f>BAWANA!AE46+BAWANA!AF46</f>
        <v>25.57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237.22000000000003</v>
      </c>
      <c r="E47">
        <f>BAWANA!AM47</f>
        <v>0</v>
      </c>
      <c r="F47">
        <f t="shared" si="4"/>
        <v>256</v>
      </c>
      <c r="G47">
        <f t="shared" si="5"/>
        <v>237.22000000000003</v>
      </c>
      <c r="H47" s="154"/>
      <c r="I47">
        <f>BRPL_EOD!AK47+BRPL_EOD!AL47</f>
        <v>99.62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237.22</v>
      </c>
      <c r="O47" s="154">
        <f t="shared" si="1"/>
        <v>0</v>
      </c>
      <c r="P47">
        <v>99.620000000000019</v>
      </c>
      <c r="Q47">
        <v>45.000000000000007</v>
      </c>
      <c r="R47">
        <v>5.0000000000000009</v>
      </c>
      <c r="S47">
        <v>18.000000000000004</v>
      </c>
      <c r="T47">
        <v>69.600000000000009</v>
      </c>
      <c r="U47" s="156">
        <f t="shared" si="2"/>
        <v>237.22000000000003</v>
      </c>
      <c r="V47" s="154">
        <f t="shared" si="3"/>
        <v>0</v>
      </c>
      <c r="Y47">
        <f>BAWANA!AW47+BAWANA!AX47</f>
        <v>16.39</v>
      </c>
      <c r="Z47">
        <f>BAWANA!BD47+BAWANA!BE47</f>
        <v>16.39</v>
      </c>
      <c r="AA47">
        <f>BAWANA!X47+BAWANA!Y47</f>
        <v>16.39</v>
      </c>
      <c r="AB47">
        <f>BAWANA!AE47+BAWANA!AF47</f>
        <v>16.39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237.22000000000003</v>
      </c>
      <c r="E48">
        <f>BAWANA!AM48</f>
        <v>0</v>
      </c>
      <c r="F48">
        <f t="shared" si="4"/>
        <v>256</v>
      </c>
      <c r="G48">
        <f t="shared" si="5"/>
        <v>237.22000000000003</v>
      </c>
      <c r="H48" s="154"/>
      <c r="I48">
        <f>BRPL_EOD!AK48+BRPL_EOD!AL48</f>
        <v>99.62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237.22</v>
      </c>
      <c r="O48" s="154">
        <f t="shared" si="1"/>
        <v>0</v>
      </c>
      <c r="P48">
        <v>99.620000000000019</v>
      </c>
      <c r="Q48">
        <v>45.000000000000007</v>
      </c>
      <c r="R48">
        <v>5.0000000000000009</v>
      </c>
      <c r="S48">
        <v>18.000000000000004</v>
      </c>
      <c r="T48">
        <v>69.600000000000009</v>
      </c>
      <c r="U48" s="156">
        <f t="shared" si="2"/>
        <v>237.22000000000003</v>
      </c>
      <c r="V48" s="154">
        <f t="shared" si="3"/>
        <v>0</v>
      </c>
      <c r="Y48">
        <f>BAWANA!AW48+BAWANA!AX48</f>
        <v>16.39</v>
      </c>
      <c r="Z48">
        <f>BAWANA!BD48+BAWANA!BE48</f>
        <v>16.39</v>
      </c>
      <c r="AA48">
        <f>BAWANA!X48+BAWANA!Y48</f>
        <v>16.39</v>
      </c>
      <c r="AB48">
        <f>BAWANA!AE48+BAWANA!AF48</f>
        <v>16.39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237.22</v>
      </c>
      <c r="E49">
        <f>BAWANA!AM49</f>
        <v>0</v>
      </c>
      <c r="F49">
        <f t="shared" si="4"/>
        <v>256</v>
      </c>
      <c r="G49">
        <f t="shared" si="5"/>
        <v>237.22</v>
      </c>
      <c r="H49" s="154"/>
      <c r="I49">
        <f>BRPL_EOD!AK49+BRPL_EOD!AL49</f>
        <v>99.62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237.22</v>
      </c>
      <c r="O49" s="154">
        <f t="shared" si="1"/>
        <v>0</v>
      </c>
      <c r="P49">
        <v>99.62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237.22</v>
      </c>
      <c r="V49" s="154">
        <f t="shared" si="3"/>
        <v>0</v>
      </c>
      <c r="Y49">
        <f>BAWANA!AW49+BAWANA!AX49</f>
        <v>32</v>
      </c>
      <c r="Z49">
        <f>BAWANA!BD49+BAWANA!BE49</f>
        <v>0.78</v>
      </c>
      <c r="AA49">
        <f>BAWANA!X49+BAWANA!Y49</f>
        <v>32</v>
      </c>
      <c r="AB49">
        <f>BAWANA!AE49+BAWANA!AF49</f>
        <v>0.78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237.22</v>
      </c>
      <c r="E50">
        <f>BAWANA!AM50</f>
        <v>0</v>
      </c>
      <c r="F50">
        <f t="shared" si="4"/>
        <v>256</v>
      </c>
      <c r="G50">
        <f t="shared" si="5"/>
        <v>237.22</v>
      </c>
      <c r="H50" s="154"/>
      <c r="I50">
        <f>BRPL_EOD!AK50+BRPL_EOD!AL50</f>
        <v>99.62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237.22</v>
      </c>
      <c r="O50" s="154">
        <f t="shared" si="1"/>
        <v>0</v>
      </c>
      <c r="P50">
        <v>99.62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237.22</v>
      </c>
      <c r="V50" s="154">
        <f t="shared" si="3"/>
        <v>0</v>
      </c>
      <c r="Y50">
        <f>BAWANA!AW50+BAWANA!AX50</f>
        <v>32</v>
      </c>
      <c r="Z50">
        <f>BAWANA!BD50+BAWANA!BE50</f>
        <v>0.78</v>
      </c>
      <c r="AA50">
        <f>BAWANA!X50+BAWANA!Y50</f>
        <v>32</v>
      </c>
      <c r="AB50">
        <f>BAWANA!AE50+BAWANA!AF50</f>
        <v>0.78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237.22</v>
      </c>
      <c r="E51">
        <f>BAWANA!AM51</f>
        <v>0</v>
      </c>
      <c r="F51">
        <f t="shared" si="4"/>
        <v>256</v>
      </c>
      <c r="G51">
        <f t="shared" si="5"/>
        <v>237.22</v>
      </c>
      <c r="H51" s="154"/>
      <c r="I51">
        <f>BRPL_EOD!AK51+BRPL_EOD!AL51</f>
        <v>99.62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237.22</v>
      </c>
      <c r="O51" s="154">
        <f t="shared" si="1"/>
        <v>0</v>
      </c>
      <c r="P51">
        <v>99.62</v>
      </c>
      <c r="Q51">
        <v>45</v>
      </c>
      <c r="R51">
        <v>5</v>
      </c>
      <c r="S51">
        <v>18</v>
      </c>
      <c r="T51">
        <v>69.599999999999994</v>
      </c>
      <c r="U51" s="156">
        <f t="shared" si="2"/>
        <v>237.22</v>
      </c>
      <c r="V51" s="154">
        <f t="shared" si="3"/>
        <v>0</v>
      </c>
      <c r="Y51">
        <f>BAWANA!AW51+BAWANA!AX51</f>
        <v>32</v>
      </c>
      <c r="Z51">
        <f>BAWANA!BD51+BAWANA!BE51</f>
        <v>0.78</v>
      </c>
      <c r="AA51">
        <f>BAWANA!X51+BAWANA!Y51</f>
        <v>32</v>
      </c>
      <c r="AB51">
        <f>BAWANA!AE51+BAWANA!AF51</f>
        <v>0.78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237.22</v>
      </c>
      <c r="E52">
        <f>BAWANA!AM52</f>
        <v>0</v>
      </c>
      <c r="F52">
        <f t="shared" si="4"/>
        <v>256</v>
      </c>
      <c r="G52">
        <f t="shared" si="5"/>
        <v>237.22</v>
      </c>
      <c r="H52" s="154"/>
      <c r="I52">
        <f>BRPL_EOD!AK52+BRPL_EOD!AL52</f>
        <v>99.62</v>
      </c>
      <c r="J52">
        <f>BYPL_EOD!AK52+BYPL_EOD!AL52</f>
        <v>45</v>
      </c>
      <c r="K52">
        <f>MES_EOD!AK52+MES_EOD!AL52</f>
        <v>5</v>
      </c>
      <c r="L52">
        <f>NDMC_EOD!AK52+NDMC_EOD!AL52</f>
        <v>18</v>
      </c>
      <c r="M52">
        <f>TPDDL_EOD!AK52+TPDDL_EOD!AL52</f>
        <v>69.599999999999994</v>
      </c>
      <c r="N52">
        <f t="shared" si="0"/>
        <v>237.22</v>
      </c>
      <c r="O52" s="154">
        <f t="shared" si="1"/>
        <v>0</v>
      </c>
      <c r="P52">
        <v>99.62</v>
      </c>
      <c r="Q52">
        <v>45</v>
      </c>
      <c r="R52">
        <v>5</v>
      </c>
      <c r="S52">
        <v>18</v>
      </c>
      <c r="T52">
        <v>69.599999999999994</v>
      </c>
      <c r="U52" s="156">
        <f t="shared" si="2"/>
        <v>237.22</v>
      </c>
      <c r="V52" s="154">
        <f t="shared" si="3"/>
        <v>0</v>
      </c>
      <c r="Y52">
        <f>BAWANA!AW52+BAWANA!AX52</f>
        <v>32</v>
      </c>
      <c r="Z52">
        <f>BAWANA!BD52+BAWANA!BE52</f>
        <v>0.78</v>
      </c>
      <c r="AA52">
        <f>BAWANA!X52+BAWANA!Y52</f>
        <v>32</v>
      </c>
      <c r="AB52">
        <f>BAWANA!AE52+BAWANA!AF52</f>
        <v>0.78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237.22</v>
      </c>
      <c r="E53">
        <f>BAWANA!AM53</f>
        <v>0</v>
      </c>
      <c r="F53">
        <f t="shared" si="4"/>
        <v>256</v>
      </c>
      <c r="G53">
        <f t="shared" si="5"/>
        <v>237.22</v>
      </c>
      <c r="H53" s="154"/>
      <c r="I53">
        <f>BRPL_EOD!AK53+BRPL_EOD!AL53</f>
        <v>99.62</v>
      </c>
      <c r="J53">
        <f>BYPL_EOD!AK53+BYPL_EOD!AL53</f>
        <v>45</v>
      </c>
      <c r="K53">
        <f>MES_EOD!AK53+MES_EOD!AL53</f>
        <v>5</v>
      </c>
      <c r="L53">
        <f>NDMC_EOD!AK53+NDMC_EOD!AL53</f>
        <v>18</v>
      </c>
      <c r="M53">
        <f>TPDDL_EOD!AK53+TPDDL_EOD!AL53</f>
        <v>69.599999999999994</v>
      </c>
      <c r="N53">
        <f t="shared" si="0"/>
        <v>237.22</v>
      </c>
      <c r="O53" s="154">
        <f t="shared" si="1"/>
        <v>0</v>
      </c>
      <c r="P53">
        <v>99.62</v>
      </c>
      <c r="Q53">
        <v>45</v>
      </c>
      <c r="R53">
        <v>5</v>
      </c>
      <c r="S53">
        <v>18</v>
      </c>
      <c r="T53">
        <v>69.599999999999994</v>
      </c>
      <c r="U53" s="156">
        <f t="shared" si="2"/>
        <v>237.22</v>
      </c>
      <c r="V53" s="154">
        <f t="shared" si="3"/>
        <v>0</v>
      </c>
      <c r="Y53">
        <f>BAWANA!AW53+BAWANA!AX53</f>
        <v>32</v>
      </c>
      <c r="Z53">
        <f>BAWANA!BD53+BAWANA!BE53</f>
        <v>0.78</v>
      </c>
      <c r="AA53">
        <f>BAWANA!X53+BAWANA!Y53</f>
        <v>32</v>
      </c>
      <c r="AB53">
        <f>BAWANA!AE53+BAWANA!AF53</f>
        <v>0.78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237.22</v>
      </c>
      <c r="E54">
        <f>BAWANA!AM54</f>
        <v>0</v>
      </c>
      <c r="F54">
        <f t="shared" si="4"/>
        <v>256</v>
      </c>
      <c r="G54">
        <f t="shared" si="5"/>
        <v>237.22</v>
      </c>
      <c r="H54" s="154"/>
      <c r="I54">
        <f>BRPL_EOD!AK54+BRPL_EOD!AL54</f>
        <v>99.62</v>
      </c>
      <c r="J54">
        <f>BYPL_EOD!AK54+BYPL_EOD!AL54</f>
        <v>45</v>
      </c>
      <c r="K54">
        <f>MES_EOD!AK54+MES_EOD!AL54</f>
        <v>5</v>
      </c>
      <c r="L54">
        <f>NDMC_EOD!AK54+NDMC_EOD!AL54</f>
        <v>18</v>
      </c>
      <c r="M54">
        <f>TPDDL_EOD!AK54+TPDDL_EOD!AL54</f>
        <v>69.599999999999994</v>
      </c>
      <c r="N54">
        <f t="shared" si="0"/>
        <v>237.22</v>
      </c>
      <c r="O54" s="154">
        <f t="shared" si="1"/>
        <v>0</v>
      </c>
      <c r="P54">
        <v>99.62</v>
      </c>
      <c r="Q54">
        <v>45</v>
      </c>
      <c r="R54">
        <v>5</v>
      </c>
      <c r="S54">
        <v>18</v>
      </c>
      <c r="T54">
        <v>69.599999999999994</v>
      </c>
      <c r="U54" s="156">
        <f t="shared" si="2"/>
        <v>237.22</v>
      </c>
      <c r="V54" s="154">
        <f t="shared" si="3"/>
        <v>0</v>
      </c>
      <c r="Y54">
        <f>BAWANA!AW54+BAWANA!AX54</f>
        <v>32</v>
      </c>
      <c r="Z54">
        <f>BAWANA!BD54+BAWANA!BE54</f>
        <v>0.78</v>
      </c>
      <c r="AA54">
        <f>BAWANA!X54+BAWANA!Y54</f>
        <v>32</v>
      </c>
      <c r="AB54">
        <f>BAWANA!AE54+BAWANA!AF54</f>
        <v>0.78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220.95999999999998</v>
      </c>
      <c r="E55">
        <f>BAWANA!AM55</f>
        <v>0</v>
      </c>
      <c r="F55">
        <f t="shared" si="4"/>
        <v>256</v>
      </c>
      <c r="G55">
        <f t="shared" si="5"/>
        <v>220.95999999999998</v>
      </c>
      <c r="H55" s="154"/>
      <c r="I55">
        <f>BRPL_EOD!AK55+BRPL_EOD!AL55</f>
        <v>99.62</v>
      </c>
      <c r="J55">
        <f>BYPL_EOD!AK55+BYPL_EOD!AL55</f>
        <v>45</v>
      </c>
      <c r="K55">
        <f>MES_EOD!AK55+MES_EOD!AL55</f>
        <v>5</v>
      </c>
      <c r="L55">
        <f>NDMC_EOD!AK55+NDMC_EOD!AL55</f>
        <v>18</v>
      </c>
      <c r="M55">
        <f>TPDDL_EOD!AK55+TPDDL_EOD!AL55</f>
        <v>53.34</v>
      </c>
      <c r="N55">
        <f t="shared" si="0"/>
        <v>220.96</v>
      </c>
      <c r="O55" s="154">
        <f t="shared" si="1"/>
        <v>0</v>
      </c>
      <c r="P55">
        <v>99.61999999999999</v>
      </c>
      <c r="Q55">
        <v>44.999999999999993</v>
      </c>
      <c r="R55">
        <v>4.9999999999999991</v>
      </c>
      <c r="S55">
        <v>17.999999999999996</v>
      </c>
      <c r="T55">
        <v>53.339999999999996</v>
      </c>
      <c r="U55" s="156">
        <f t="shared" si="2"/>
        <v>220.95999999999998</v>
      </c>
      <c r="V55" s="154">
        <f t="shared" si="3"/>
        <v>0</v>
      </c>
      <c r="Y55">
        <f>BAWANA!AW55+BAWANA!AX55</f>
        <v>24.52</v>
      </c>
      <c r="Z55">
        <f>BAWANA!BD55+BAWANA!BE55</f>
        <v>24.52</v>
      </c>
      <c r="AA55">
        <f>BAWANA!X55+BAWANA!Y55</f>
        <v>24.52</v>
      </c>
      <c r="AB55">
        <f>BAWANA!AE55+BAWANA!AF55</f>
        <v>24.52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220.95999999999998</v>
      </c>
      <c r="E56">
        <f>BAWANA!AM56</f>
        <v>0</v>
      </c>
      <c r="F56">
        <f t="shared" si="4"/>
        <v>256</v>
      </c>
      <c r="G56">
        <f t="shared" si="5"/>
        <v>220.95999999999998</v>
      </c>
      <c r="H56" s="154"/>
      <c r="I56">
        <f>BRPL_EOD!AK56+BRPL_EOD!AL56</f>
        <v>99.62</v>
      </c>
      <c r="J56">
        <f>BYPL_EOD!AK56+BYPL_EOD!AL56</f>
        <v>45</v>
      </c>
      <c r="K56">
        <f>MES_EOD!AK56+MES_EOD!AL56</f>
        <v>5</v>
      </c>
      <c r="L56">
        <f>NDMC_EOD!AK56+NDMC_EOD!AL56</f>
        <v>18</v>
      </c>
      <c r="M56">
        <f>TPDDL_EOD!AK56+TPDDL_EOD!AL56</f>
        <v>53.34</v>
      </c>
      <c r="N56">
        <f t="shared" si="0"/>
        <v>220.96</v>
      </c>
      <c r="O56" s="154">
        <f t="shared" si="1"/>
        <v>0</v>
      </c>
      <c r="P56">
        <v>99.61999999999999</v>
      </c>
      <c r="Q56">
        <v>44.999999999999993</v>
      </c>
      <c r="R56">
        <v>4.9999999999999991</v>
      </c>
      <c r="S56">
        <v>17.999999999999996</v>
      </c>
      <c r="T56">
        <v>53.339999999999996</v>
      </c>
      <c r="U56" s="156">
        <f t="shared" si="2"/>
        <v>220.95999999999998</v>
      </c>
      <c r="V56" s="154">
        <f t="shared" si="3"/>
        <v>0</v>
      </c>
      <c r="Y56">
        <f>BAWANA!AW56+BAWANA!AX56</f>
        <v>24.52</v>
      </c>
      <c r="Z56">
        <f>BAWANA!BD56+BAWANA!BE56</f>
        <v>24.52</v>
      </c>
      <c r="AA56">
        <f>BAWANA!X56+BAWANA!Y56</f>
        <v>24.52</v>
      </c>
      <c r="AB56">
        <f>BAWANA!AE56+BAWANA!AF56</f>
        <v>24.52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220.95999999999998</v>
      </c>
      <c r="E57">
        <f>BAWANA!AM57</f>
        <v>0</v>
      </c>
      <c r="F57">
        <f t="shared" si="4"/>
        <v>256</v>
      </c>
      <c r="G57">
        <f t="shared" si="5"/>
        <v>220.95999999999998</v>
      </c>
      <c r="H57" s="154"/>
      <c r="I57">
        <f>BRPL_EOD!AK57+BRPL_EOD!AL57</f>
        <v>99.62</v>
      </c>
      <c r="J57">
        <f>BYPL_EOD!AK57+BYPL_EOD!AL57</f>
        <v>45</v>
      </c>
      <c r="K57">
        <f>MES_EOD!AK57+MES_EOD!AL57</f>
        <v>5</v>
      </c>
      <c r="L57">
        <f>NDMC_EOD!AK57+NDMC_EOD!AL57</f>
        <v>18</v>
      </c>
      <c r="M57">
        <f>TPDDL_EOD!AK57+TPDDL_EOD!AL57</f>
        <v>53.34</v>
      </c>
      <c r="N57">
        <f t="shared" si="0"/>
        <v>220.96</v>
      </c>
      <c r="O57" s="154">
        <f t="shared" si="1"/>
        <v>0</v>
      </c>
      <c r="P57">
        <v>99.61999999999999</v>
      </c>
      <c r="Q57">
        <v>44.999999999999993</v>
      </c>
      <c r="R57">
        <v>4.9999999999999991</v>
      </c>
      <c r="S57">
        <v>17.999999999999996</v>
      </c>
      <c r="T57">
        <v>53.339999999999996</v>
      </c>
      <c r="U57" s="156">
        <f t="shared" si="2"/>
        <v>220.95999999999998</v>
      </c>
      <c r="V57" s="154">
        <f t="shared" si="3"/>
        <v>0</v>
      </c>
      <c r="Y57">
        <f>BAWANA!AW57+BAWANA!AX57</f>
        <v>24.52</v>
      </c>
      <c r="Z57">
        <f>BAWANA!BD57+BAWANA!BE57</f>
        <v>24.52</v>
      </c>
      <c r="AA57">
        <f>BAWANA!X57+BAWANA!Y57</f>
        <v>24.52</v>
      </c>
      <c r="AB57">
        <f>BAWANA!AE57+BAWANA!AF57</f>
        <v>24.52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237.22000000000003</v>
      </c>
      <c r="E58">
        <f>BAWANA!AM58</f>
        <v>0</v>
      </c>
      <c r="F58">
        <f t="shared" si="4"/>
        <v>256</v>
      </c>
      <c r="G58">
        <f t="shared" si="5"/>
        <v>237.22000000000003</v>
      </c>
      <c r="H58" s="154"/>
      <c r="I58">
        <f>BRPL_EOD!AK58+BRPL_EOD!AL58</f>
        <v>99.62</v>
      </c>
      <c r="J58">
        <f>BYPL_EOD!AK58+BYPL_EOD!AL58</f>
        <v>45</v>
      </c>
      <c r="K58">
        <f>MES_EOD!AK58+MES_EOD!AL58</f>
        <v>5</v>
      </c>
      <c r="L58">
        <f>NDMC_EOD!AK58+NDMC_EOD!AL58</f>
        <v>18</v>
      </c>
      <c r="M58">
        <f>TPDDL_EOD!AK58+TPDDL_EOD!AL58</f>
        <v>69.599999999999994</v>
      </c>
      <c r="N58">
        <f t="shared" si="0"/>
        <v>237.22</v>
      </c>
      <c r="O58" s="154">
        <f t="shared" si="1"/>
        <v>0</v>
      </c>
      <c r="P58">
        <v>99.620000000000019</v>
      </c>
      <c r="Q58">
        <v>45.000000000000007</v>
      </c>
      <c r="R58">
        <v>5.0000000000000009</v>
      </c>
      <c r="S58">
        <v>18.000000000000004</v>
      </c>
      <c r="T58">
        <v>69.600000000000009</v>
      </c>
      <c r="U58" s="156">
        <f t="shared" si="2"/>
        <v>237.22000000000003</v>
      </c>
      <c r="V58" s="154">
        <f t="shared" si="3"/>
        <v>0</v>
      </c>
      <c r="Y58">
        <f>BAWANA!AW58+BAWANA!AX58</f>
        <v>16.39</v>
      </c>
      <c r="Z58">
        <f>BAWANA!BD58+BAWANA!BE58</f>
        <v>16.39</v>
      </c>
      <c r="AA58">
        <f>BAWANA!X58+BAWANA!Y58</f>
        <v>16.39</v>
      </c>
      <c r="AB58">
        <f>BAWANA!AE58+BAWANA!AF58</f>
        <v>16.39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218.86</v>
      </c>
      <c r="E59">
        <f>BAWANA!AM59</f>
        <v>0</v>
      </c>
      <c r="F59">
        <f t="shared" si="4"/>
        <v>256</v>
      </c>
      <c r="G59">
        <f t="shared" si="5"/>
        <v>218.86</v>
      </c>
      <c r="H59" s="154"/>
      <c r="I59">
        <f>BRPL_EOD!AK59+BRPL_EOD!AL59</f>
        <v>79.59</v>
      </c>
      <c r="J59">
        <f>BYPL_EOD!AK59+BYPL_EOD!AL59</f>
        <v>46.02</v>
      </c>
      <c r="K59">
        <f>MES_EOD!AK59+MES_EOD!AL59</f>
        <v>5</v>
      </c>
      <c r="L59">
        <f>NDMC_EOD!AK59+NDMC_EOD!AL59</f>
        <v>18.66</v>
      </c>
      <c r="M59">
        <f>TPDDL_EOD!AK59+TPDDL_EOD!AL59</f>
        <v>69.599999999999994</v>
      </c>
      <c r="N59">
        <f t="shared" si="0"/>
        <v>218.87</v>
      </c>
      <c r="O59" s="154">
        <f t="shared" si="1"/>
        <v>-9.9999999999909051E-3</v>
      </c>
      <c r="P59">
        <v>79.586363594827986</v>
      </c>
      <c r="Q59">
        <v>46.01789738200759</v>
      </c>
      <c r="R59">
        <v>4.9997715538904375</v>
      </c>
      <c r="S59">
        <v>18.659147439119113</v>
      </c>
      <c r="T59">
        <v>69.596820030154888</v>
      </c>
      <c r="U59" s="156">
        <f t="shared" si="2"/>
        <v>218.86</v>
      </c>
      <c r="V59" s="154">
        <f t="shared" si="3"/>
        <v>0</v>
      </c>
      <c r="Y59">
        <f>BAWANA!AW59+BAWANA!AX59</f>
        <v>25.57</v>
      </c>
      <c r="Z59">
        <f>BAWANA!BD59+BAWANA!BE59</f>
        <v>25.57</v>
      </c>
      <c r="AA59">
        <f>BAWANA!X59+BAWANA!Y59</f>
        <v>25.57</v>
      </c>
      <c r="AB59">
        <f>BAWANA!AE59+BAWANA!AF59</f>
        <v>25.57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218.86</v>
      </c>
      <c r="E60">
        <f>BAWANA!AM60</f>
        <v>0</v>
      </c>
      <c r="F60">
        <f t="shared" si="4"/>
        <v>256</v>
      </c>
      <c r="G60">
        <f t="shared" si="5"/>
        <v>218.86</v>
      </c>
      <c r="H60" s="154"/>
      <c r="I60">
        <f>BRPL_EOD!AK60+BRPL_EOD!AL60</f>
        <v>79.59</v>
      </c>
      <c r="J60">
        <f>BYPL_EOD!AK60+BYPL_EOD!AL60</f>
        <v>46.02</v>
      </c>
      <c r="K60">
        <f>MES_EOD!AK60+MES_EOD!AL60</f>
        <v>5</v>
      </c>
      <c r="L60">
        <f>NDMC_EOD!AK60+NDMC_EOD!AL60</f>
        <v>18.66</v>
      </c>
      <c r="M60">
        <f>TPDDL_EOD!AK60+TPDDL_EOD!AL60</f>
        <v>69.599999999999994</v>
      </c>
      <c r="N60">
        <f t="shared" si="0"/>
        <v>218.87</v>
      </c>
      <c r="O60" s="154">
        <f t="shared" si="1"/>
        <v>-9.9999999999909051E-3</v>
      </c>
      <c r="P60">
        <v>79.586363594827986</v>
      </c>
      <c r="Q60">
        <v>46.01789738200759</v>
      </c>
      <c r="R60">
        <v>4.9997715538904375</v>
      </c>
      <c r="S60">
        <v>18.659147439119113</v>
      </c>
      <c r="T60">
        <v>69.596820030154888</v>
      </c>
      <c r="U60" s="156">
        <f t="shared" si="2"/>
        <v>218.86</v>
      </c>
      <c r="V60" s="154">
        <f t="shared" si="3"/>
        <v>0</v>
      </c>
      <c r="Y60">
        <f>BAWANA!AW60+BAWANA!AX60</f>
        <v>25.57</v>
      </c>
      <c r="Z60">
        <f>BAWANA!BD60+BAWANA!BE60</f>
        <v>25.57</v>
      </c>
      <c r="AA60">
        <f>BAWANA!X60+BAWANA!Y60</f>
        <v>25.57</v>
      </c>
      <c r="AB60">
        <f>BAWANA!AE60+BAWANA!AF60</f>
        <v>25.57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218.86</v>
      </c>
      <c r="E61">
        <f>BAWANA!AM61</f>
        <v>0</v>
      </c>
      <c r="F61">
        <f t="shared" si="4"/>
        <v>256</v>
      </c>
      <c r="G61">
        <f t="shared" si="5"/>
        <v>218.86</v>
      </c>
      <c r="H61" s="154"/>
      <c r="I61">
        <f>BRPL_EOD!AK61+BRPL_EOD!AL61</f>
        <v>79.59</v>
      </c>
      <c r="J61">
        <f>BYPL_EOD!AK61+BYPL_EOD!AL61</f>
        <v>46.02</v>
      </c>
      <c r="K61">
        <f>MES_EOD!AK61+MES_EOD!AL61</f>
        <v>5</v>
      </c>
      <c r="L61">
        <f>NDMC_EOD!AK61+NDMC_EOD!AL61</f>
        <v>18.66</v>
      </c>
      <c r="M61">
        <f>TPDDL_EOD!AK61+TPDDL_EOD!AL61</f>
        <v>69.599999999999994</v>
      </c>
      <c r="N61">
        <f t="shared" si="0"/>
        <v>218.87</v>
      </c>
      <c r="O61" s="154">
        <f t="shared" si="1"/>
        <v>-9.9999999999909051E-3</v>
      </c>
      <c r="P61">
        <v>79.586363594827986</v>
      </c>
      <c r="Q61">
        <v>46.01789738200759</v>
      </c>
      <c r="R61">
        <v>4.9997715538904375</v>
      </c>
      <c r="S61">
        <v>18.659147439119113</v>
      </c>
      <c r="T61">
        <v>69.596820030154888</v>
      </c>
      <c r="U61" s="156">
        <f t="shared" si="2"/>
        <v>218.86</v>
      </c>
      <c r="V61" s="154">
        <f t="shared" si="3"/>
        <v>0</v>
      </c>
      <c r="Y61">
        <f>BAWANA!AW61+BAWANA!AX61</f>
        <v>25.57</v>
      </c>
      <c r="Z61">
        <f>BAWANA!BD61+BAWANA!BE61</f>
        <v>25.57</v>
      </c>
      <c r="AA61">
        <f>BAWANA!X61+BAWANA!Y61</f>
        <v>25.57</v>
      </c>
      <c r="AB61">
        <f>BAWANA!AE61+BAWANA!AF61</f>
        <v>25.57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218.86</v>
      </c>
      <c r="E62">
        <f>BAWANA!AM62</f>
        <v>0</v>
      </c>
      <c r="F62">
        <f t="shared" si="4"/>
        <v>256</v>
      </c>
      <c r="G62">
        <f t="shared" si="5"/>
        <v>218.86</v>
      </c>
      <c r="H62" s="154"/>
      <c r="I62">
        <f>BRPL_EOD!AK62+BRPL_EOD!AL62</f>
        <v>79.59</v>
      </c>
      <c r="J62">
        <f>BYPL_EOD!AK62+BYPL_EOD!AL62</f>
        <v>46.02</v>
      </c>
      <c r="K62">
        <f>MES_EOD!AK62+MES_EOD!AL62</f>
        <v>5</v>
      </c>
      <c r="L62">
        <f>NDMC_EOD!AK62+NDMC_EOD!AL62</f>
        <v>18.66</v>
      </c>
      <c r="M62">
        <f>TPDDL_EOD!AK62+TPDDL_EOD!AL62</f>
        <v>69.599999999999994</v>
      </c>
      <c r="N62">
        <f t="shared" si="0"/>
        <v>218.87</v>
      </c>
      <c r="O62" s="154">
        <f t="shared" si="1"/>
        <v>-9.9999999999909051E-3</v>
      </c>
      <c r="P62">
        <v>79.586363594827986</v>
      </c>
      <c r="Q62">
        <v>46.01789738200759</v>
      </c>
      <c r="R62">
        <v>4.9997715538904375</v>
      </c>
      <c r="S62">
        <v>18.659147439119113</v>
      </c>
      <c r="T62">
        <v>69.596820030154888</v>
      </c>
      <c r="U62" s="156">
        <f t="shared" si="2"/>
        <v>218.86</v>
      </c>
      <c r="V62" s="154">
        <f t="shared" si="3"/>
        <v>0</v>
      </c>
      <c r="Y62">
        <f>BAWANA!AW62+BAWANA!AX62</f>
        <v>25.57</v>
      </c>
      <c r="Z62">
        <f>BAWANA!BD62+BAWANA!BE62</f>
        <v>25.57</v>
      </c>
      <c r="AA62">
        <f>BAWANA!X62+BAWANA!Y62</f>
        <v>25.57</v>
      </c>
      <c r="AB62">
        <f>BAWANA!AE62+BAWANA!AF62</f>
        <v>25.57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218.86</v>
      </c>
      <c r="E63">
        <f>BAWANA!AM63</f>
        <v>0</v>
      </c>
      <c r="F63">
        <f t="shared" si="4"/>
        <v>256</v>
      </c>
      <c r="G63">
        <f t="shared" si="5"/>
        <v>218.86</v>
      </c>
      <c r="H63" s="154"/>
      <c r="I63">
        <f>BRPL_EOD!AK63+BRPL_EOD!AL63</f>
        <v>79.59</v>
      </c>
      <c r="J63">
        <f>BYPL_EOD!AK63+BYPL_EOD!AL63</f>
        <v>46.02</v>
      </c>
      <c r="K63">
        <f>MES_EOD!AK63+MES_EOD!AL63</f>
        <v>5</v>
      </c>
      <c r="L63">
        <f>NDMC_EOD!AK63+NDMC_EOD!AL63</f>
        <v>18.66</v>
      </c>
      <c r="M63">
        <f>TPDDL_EOD!AK63+TPDDL_EOD!AL63</f>
        <v>69.599999999999994</v>
      </c>
      <c r="N63">
        <f t="shared" si="0"/>
        <v>218.87</v>
      </c>
      <c r="O63" s="154">
        <f t="shared" si="1"/>
        <v>-9.9999999999909051E-3</v>
      </c>
      <c r="P63">
        <v>79.586363594827986</v>
      </c>
      <c r="Q63">
        <v>46.01789738200759</v>
      </c>
      <c r="R63">
        <v>4.9997715538904375</v>
      </c>
      <c r="S63">
        <v>18.659147439119113</v>
      </c>
      <c r="T63">
        <v>69.596820030154888</v>
      </c>
      <c r="U63" s="156">
        <f t="shared" si="2"/>
        <v>218.86</v>
      </c>
      <c r="V63" s="154">
        <f t="shared" si="3"/>
        <v>0</v>
      </c>
      <c r="Y63">
        <f>BAWANA!AW63+BAWANA!AX63</f>
        <v>25.57</v>
      </c>
      <c r="Z63">
        <f>BAWANA!BD63+BAWANA!BE63</f>
        <v>25.57</v>
      </c>
      <c r="AA63">
        <f>BAWANA!X63+BAWANA!Y63</f>
        <v>25.57</v>
      </c>
      <c r="AB63">
        <f>BAWANA!AE63+BAWANA!AF63</f>
        <v>25.57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218.86</v>
      </c>
      <c r="E64">
        <f>BAWANA!AM64</f>
        <v>0</v>
      </c>
      <c r="F64">
        <f t="shared" si="4"/>
        <v>256</v>
      </c>
      <c r="G64">
        <f t="shared" si="5"/>
        <v>218.86</v>
      </c>
      <c r="H64" s="154"/>
      <c r="I64">
        <f>BRPL_EOD!AK64+BRPL_EOD!AL64</f>
        <v>79.59</v>
      </c>
      <c r="J64">
        <f>BYPL_EOD!AK64+BYPL_EOD!AL64</f>
        <v>46.02</v>
      </c>
      <c r="K64">
        <f>MES_EOD!AK64+MES_EOD!AL64</f>
        <v>5</v>
      </c>
      <c r="L64">
        <f>NDMC_EOD!AK64+NDMC_EOD!AL64</f>
        <v>18.66</v>
      </c>
      <c r="M64">
        <f>TPDDL_EOD!AK64+TPDDL_EOD!AL64</f>
        <v>69.599999999999994</v>
      </c>
      <c r="N64">
        <f t="shared" si="0"/>
        <v>218.87</v>
      </c>
      <c r="O64" s="154">
        <f t="shared" si="1"/>
        <v>-9.9999999999909051E-3</v>
      </c>
      <c r="P64">
        <v>79.586363594827986</v>
      </c>
      <c r="Q64">
        <v>46.01789738200759</v>
      </c>
      <c r="R64">
        <v>4.9997715538904375</v>
      </c>
      <c r="S64">
        <v>18.659147439119113</v>
      </c>
      <c r="T64">
        <v>69.596820030154888</v>
      </c>
      <c r="U64" s="156">
        <f t="shared" si="2"/>
        <v>218.86</v>
      </c>
      <c r="V64" s="154">
        <f t="shared" si="3"/>
        <v>0</v>
      </c>
      <c r="Y64">
        <f>BAWANA!AW64+BAWANA!AX64</f>
        <v>25.57</v>
      </c>
      <c r="Z64">
        <f>BAWANA!BD64+BAWANA!BE64</f>
        <v>25.57</v>
      </c>
      <c r="AA64">
        <f>BAWANA!X64+BAWANA!Y64</f>
        <v>25.57</v>
      </c>
      <c r="AB64">
        <f>BAWANA!AE64+BAWANA!AF64</f>
        <v>25.57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213.59</v>
      </c>
      <c r="E65">
        <f>BAWANA!AM65</f>
        <v>0</v>
      </c>
      <c r="F65">
        <f t="shared" si="4"/>
        <v>256</v>
      </c>
      <c r="G65">
        <f t="shared" si="5"/>
        <v>213.59</v>
      </c>
      <c r="H65" s="154"/>
      <c r="I65">
        <f>BRPL_EOD!AK65+BRPL_EOD!AL65</f>
        <v>75.989999999999995</v>
      </c>
      <c r="J65">
        <f>BYPL_EOD!AK65+BYPL_EOD!AL65</f>
        <v>45</v>
      </c>
      <c r="K65">
        <f>MES_EOD!AK65+MES_EOD!AL65</f>
        <v>5</v>
      </c>
      <c r="L65">
        <f>NDMC_EOD!AK65+NDMC_EOD!AL65</f>
        <v>18</v>
      </c>
      <c r="M65">
        <f>TPDDL_EOD!AK65+TPDDL_EOD!AL65</f>
        <v>69.599999999999994</v>
      </c>
      <c r="N65">
        <f t="shared" si="0"/>
        <v>213.59</v>
      </c>
      <c r="O65" s="154">
        <f t="shared" si="1"/>
        <v>0</v>
      </c>
      <c r="P65">
        <v>75.989999999999995</v>
      </c>
      <c r="Q65">
        <v>45</v>
      </c>
      <c r="R65">
        <v>5</v>
      </c>
      <c r="S65">
        <v>18</v>
      </c>
      <c r="T65">
        <v>69.599999999999994</v>
      </c>
      <c r="U65" s="156">
        <f t="shared" si="2"/>
        <v>213.59</v>
      </c>
      <c r="V65" s="154">
        <f t="shared" si="3"/>
        <v>0</v>
      </c>
      <c r="Y65">
        <f>BAWANA!AW65+BAWANA!AX65</f>
        <v>32</v>
      </c>
      <c r="Z65">
        <f>BAWANA!BD65+BAWANA!BE65</f>
        <v>24.41</v>
      </c>
      <c r="AA65">
        <f>BAWANA!X65+BAWANA!Y65</f>
        <v>32</v>
      </c>
      <c r="AB65">
        <f>BAWANA!AE65+BAWANA!AF65</f>
        <v>24.41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213.59</v>
      </c>
      <c r="E66">
        <f>BAWANA!AM66</f>
        <v>0</v>
      </c>
      <c r="F66">
        <f t="shared" si="4"/>
        <v>256</v>
      </c>
      <c r="G66">
        <f t="shared" si="5"/>
        <v>213.59</v>
      </c>
      <c r="H66" s="154"/>
      <c r="I66">
        <f>BRPL_EOD!AK66+BRPL_EOD!AL66</f>
        <v>75.989999999999995</v>
      </c>
      <c r="J66">
        <f>BYPL_EOD!AK66+BYPL_EOD!AL66</f>
        <v>45</v>
      </c>
      <c r="K66">
        <f>MES_EOD!AK66+MES_EOD!AL66</f>
        <v>5</v>
      </c>
      <c r="L66">
        <f>NDMC_EOD!AK66+NDMC_EOD!AL66</f>
        <v>18</v>
      </c>
      <c r="M66">
        <f>TPDDL_EOD!AK66+TPDDL_EOD!AL66</f>
        <v>69.599999999999994</v>
      </c>
      <c r="N66">
        <f t="shared" si="0"/>
        <v>213.59</v>
      </c>
      <c r="O66" s="154">
        <f t="shared" si="1"/>
        <v>0</v>
      </c>
      <c r="P66">
        <v>75.989999999999995</v>
      </c>
      <c r="Q66">
        <v>45</v>
      </c>
      <c r="R66">
        <v>5</v>
      </c>
      <c r="S66">
        <v>18</v>
      </c>
      <c r="T66">
        <v>69.599999999999994</v>
      </c>
      <c r="U66" s="156">
        <f t="shared" si="2"/>
        <v>213.59</v>
      </c>
      <c r="V66" s="154">
        <f t="shared" si="3"/>
        <v>0</v>
      </c>
      <c r="Y66">
        <f>BAWANA!AW66+BAWANA!AX66</f>
        <v>32</v>
      </c>
      <c r="Z66">
        <f>BAWANA!BD66+BAWANA!BE66</f>
        <v>24.41</v>
      </c>
      <c r="AA66">
        <f>BAWANA!X66+BAWANA!Y66</f>
        <v>32</v>
      </c>
      <c r="AB66">
        <f>BAWANA!AE66+BAWANA!AF66</f>
        <v>24.41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0.78</v>
      </c>
      <c r="AA67">
        <f>BAWANA!X67+BAWANA!Y67</f>
        <v>32</v>
      </c>
      <c r="AB67">
        <f>BAWANA!AE67+BAWANA!AF67</f>
        <v>0.78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237.22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237.22</v>
      </c>
      <c r="H68" s="154"/>
      <c r="I68">
        <f>BRPL_EOD!AK68+BRPL_EOD!AL68</f>
        <v>99.62</v>
      </c>
      <c r="J68">
        <f>BYPL_EOD!AK68+BYPL_EOD!AL68</f>
        <v>45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237.22</v>
      </c>
      <c r="O68" s="154">
        <f t="shared" si="8"/>
        <v>0</v>
      </c>
      <c r="P68">
        <v>99.62</v>
      </c>
      <c r="Q68">
        <v>45</v>
      </c>
      <c r="R68">
        <v>5</v>
      </c>
      <c r="S68">
        <v>18</v>
      </c>
      <c r="T68">
        <v>69.599999999999994</v>
      </c>
      <c r="U68" s="156">
        <f t="shared" si="9"/>
        <v>237.22</v>
      </c>
      <c r="V68" s="154">
        <f t="shared" si="10"/>
        <v>0</v>
      </c>
      <c r="Y68">
        <f>BAWANA!AW68+BAWANA!AX68</f>
        <v>32</v>
      </c>
      <c r="Z68">
        <f>BAWANA!BD68+BAWANA!BE68</f>
        <v>0.78</v>
      </c>
      <c r="AA68">
        <f>BAWANA!X68+BAWANA!Y68</f>
        <v>32</v>
      </c>
      <c r="AB68">
        <f>BAWANA!AE68+BAWANA!AF68</f>
        <v>0.78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237.22</v>
      </c>
      <c r="E69">
        <f>BAWANA!AM69</f>
        <v>0</v>
      </c>
      <c r="F69">
        <f t="shared" si="11"/>
        <v>256</v>
      </c>
      <c r="G69">
        <f t="shared" si="12"/>
        <v>237.22</v>
      </c>
      <c r="H69" s="154"/>
      <c r="I69">
        <f>BRPL_EOD!AK69+BRPL_EOD!AL69</f>
        <v>99.62</v>
      </c>
      <c r="J69">
        <f>BYPL_EOD!AK69+BYPL_EOD!AL69</f>
        <v>45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237.22</v>
      </c>
      <c r="O69" s="154">
        <f t="shared" si="8"/>
        <v>0</v>
      </c>
      <c r="P69">
        <v>99.62</v>
      </c>
      <c r="Q69">
        <v>45</v>
      </c>
      <c r="R69">
        <v>5</v>
      </c>
      <c r="S69">
        <v>18</v>
      </c>
      <c r="T69">
        <v>69.599999999999994</v>
      </c>
      <c r="U69" s="156">
        <f t="shared" si="9"/>
        <v>237.22</v>
      </c>
      <c r="V69" s="154">
        <f t="shared" si="10"/>
        <v>0</v>
      </c>
      <c r="Y69">
        <f>BAWANA!AW69+BAWANA!AX69</f>
        <v>32</v>
      </c>
      <c r="Z69">
        <f>BAWANA!BD69+BAWANA!BE69</f>
        <v>0.78</v>
      </c>
      <c r="AA69">
        <f>BAWANA!X69+BAWANA!Y69</f>
        <v>32</v>
      </c>
      <c r="AB69">
        <f>BAWANA!AE69+BAWANA!AF69</f>
        <v>0.78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237.22</v>
      </c>
      <c r="E70">
        <f>BAWANA!AM70</f>
        <v>0</v>
      </c>
      <c r="F70">
        <f t="shared" si="11"/>
        <v>256</v>
      </c>
      <c r="G70">
        <f t="shared" si="12"/>
        <v>237.22</v>
      </c>
      <c r="H70" s="154"/>
      <c r="I70">
        <f>BRPL_EOD!AK70+BRPL_EOD!AL70</f>
        <v>99.62</v>
      </c>
      <c r="J70">
        <f>BYPL_EOD!AK70+BYPL_EOD!AL70</f>
        <v>45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237.22</v>
      </c>
      <c r="O70" s="154">
        <f t="shared" si="8"/>
        <v>0</v>
      </c>
      <c r="P70">
        <v>99.62</v>
      </c>
      <c r="Q70">
        <v>45</v>
      </c>
      <c r="R70">
        <v>5</v>
      </c>
      <c r="S70">
        <v>18</v>
      </c>
      <c r="T70">
        <v>69.599999999999994</v>
      </c>
      <c r="U70" s="156">
        <f t="shared" si="9"/>
        <v>237.22</v>
      </c>
      <c r="V70" s="154">
        <f t="shared" si="10"/>
        <v>0</v>
      </c>
      <c r="Y70">
        <f>BAWANA!AW70+BAWANA!AX70</f>
        <v>32</v>
      </c>
      <c r="Z70">
        <f>BAWANA!BD70+BAWANA!BE70</f>
        <v>0.78</v>
      </c>
      <c r="AA70">
        <f>BAWANA!X70+BAWANA!Y70</f>
        <v>32</v>
      </c>
      <c r="AB70">
        <f>BAWANA!AE70+BAWANA!AF70</f>
        <v>0.78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237.22</v>
      </c>
      <c r="E71">
        <f>BAWANA!AM71</f>
        <v>0</v>
      </c>
      <c r="F71">
        <f t="shared" si="11"/>
        <v>256</v>
      </c>
      <c r="G71">
        <f t="shared" si="12"/>
        <v>237.22</v>
      </c>
      <c r="H71" s="154"/>
      <c r="I71">
        <f>BRPL_EOD!AK71+BRPL_EOD!AL71</f>
        <v>99.62</v>
      </c>
      <c r="J71">
        <f>BYPL_EOD!AK71+BYPL_EOD!AL71</f>
        <v>45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237.22</v>
      </c>
      <c r="O71" s="154">
        <f t="shared" si="8"/>
        <v>0</v>
      </c>
      <c r="P71">
        <v>99.62</v>
      </c>
      <c r="Q71">
        <v>45</v>
      </c>
      <c r="R71">
        <v>5</v>
      </c>
      <c r="S71">
        <v>18</v>
      </c>
      <c r="T71">
        <v>69.599999999999994</v>
      </c>
      <c r="U71" s="156">
        <f t="shared" si="9"/>
        <v>237.22</v>
      </c>
      <c r="V71" s="154">
        <f t="shared" si="10"/>
        <v>0</v>
      </c>
      <c r="Y71">
        <f>BAWANA!AW71+BAWANA!AX71</f>
        <v>32</v>
      </c>
      <c r="Z71">
        <f>BAWANA!BD71+BAWANA!BE71</f>
        <v>0.78</v>
      </c>
      <c r="AA71">
        <f>BAWANA!X71+BAWANA!Y71</f>
        <v>32</v>
      </c>
      <c r="AB71">
        <f>BAWANA!AE71+BAWANA!AF71</f>
        <v>0.78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237.22</v>
      </c>
      <c r="E72">
        <f>BAWANA!AM72</f>
        <v>0</v>
      </c>
      <c r="F72">
        <f t="shared" si="11"/>
        <v>256</v>
      </c>
      <c r="G72">
        <f t="shared" si="12"/>
        <v>237.22</v>
      </c>
      <c r="H72" s="154"/>
      <c r="I72">
        <f>BRPL_EOD!AK72+BRPL_EOD!AL72</f>
        <v>99.62</v>
      </c>
      <c r="J72">
        <f>BYPL_EOD!AK72+BYPL_EOD!AL72</f>
        <v>45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237.22</v>
      </c>
      <c r="O72" s="154">
        <f t="shared" si="8"/>
        <v>0</v>
      </c>
      <c r="P72">
        <v>99.62</v>
      </c>
      <c r="Q72">
        <v>45</v>
      </c>
      <c r="R72">
        <v>5</v>
      </c>
      <c r="S72">
        <v>18</v>
      </c>
      <c r="T72">
        <v>69.599999999999994</v>
      </c>
      <c r="U72" s="156">
        <f t="shared" si="9"/>
        <v>237.22</v>
      </c>
      <c r="V72" s="154">
        <f t="shared" si="10"/>
        <v>0</v>
      </c>
      <c r="Y72">
        <f>BAWANA!AW72+BAWANA!AX72</f>
        <v>32</v>
      </c>
      <c r="Z72">
        <f>BAWANA!BD72+BAWANA!BE72</f>
        <v>0.78</v>
      </c>
      <c r="AA72">
        <f>BAWANA!X72+BAWANA!Y72</f>
        <v>32</v>
      </c>
      <c r="AB72">
        <f>BAWANA!AE72+BAWANA!AF72</f>
        <v>0.78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254.416</v>
      </c>
      <c r="E73">
        <f>BAWANA!AM73</f>
        <v>0</v>
      </c>
      <c r="F73">
        <f t="shared" si="11"/>
        <v>256</v>
      </c>
      <c r="G73">
        <f t="shared" si="12"/>
        <v>254.416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12.2</v>
      </c>
      <c r="L73">
        <f>NDMC_EOD!AK73+NDMC_EOD!AL73</f>
        <v>18</v>
      </c>
      <c r="M73">
        <f>TPDDL_EOD!AK73+TPDDL_EOD!AL73</f>
        <v>69.599999999999994</v>
      </c>
      <c r="N73">
        <f t="shared" si="7"/>
        <v>254.42</v>
      </c>
      <c r="O73" s="154">
        <f t="shared" si="8"/>
        <v>-3.9999999999906777E-3</v>
      </c>
      <c r="P73">
        <v>99.618433770929968</v>
      </c>
      <c r="Q73">
        <v>54.999135288106281</v>
      </c>
      <c r="R73">
        <v>12.199808191179939</v>
      </c>
      <c r="S73">
        <v>17.999717003380237</v>
      </c>
      <c r="T73">
        <v>69.598905746403588</v>
      </c>
      <c r="U73" s="156">
        <f t="shared" si="9"/>
        <v>254.416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247.21600000000001</v>
      </c>
      <c r="E76">
        <f>BAWANA!AM76</f>
        <v>0</v>
      </c>
      <c r="F76">
        <f t="shared" si="11"/>
        <v>256</v>
      </c>
      <c r="G76">
        <f t="shared" si="12"/>
        <v>247.21600000000001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-3.9999999999906777E-3</v>
      </c>
      <c r="P76">
        <v>99.618388156298039</v>
      </c>
      <c r="Q76">
        <v>54.99911010436049</v>
      </c>
      <c r="R76">
        <v>4.9999191003964079</v>
      </c>
      <c r="S76">
        <v>17.999708761427069</v>
      </c>
      <c r="T76">
        <v>69.598873877518002</v>
      </c>
      <c r="U76" s="156">
        <f t="shared" si="9"/>
        <v>247.21599999999998</v>
      </c>
      <c r="V76" s="154">
        <f t="shared" si="10"/>
        <v>0</v>
      </c>
      <c r="Y76">
        <f>BAWANA!AW76+BAWANA!AX76</f>
        <v>32</v>
      </c>
      <c r="Z76">
        <f>BAWANA!BD76+BAWANA!BE76</f>
        <v>0</v>
      </c>
      <c r="AA76">
        <f>BAWANA!X76+BAWANA!Y76</f>
        <v>32</v>
      </c>
      <c r="AB76">
        <f>BAWANA!AE76+BAWANA!AF76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254.92</v>
      </c>
      <c r="E79">
        <f>BAWANA!AM79</f>
        <v>0</v>
      </c>
      <c r="F79">
        <f t="shared" si="11"/>
        <v>256</v>
      </c>
      <c r="G79">
        <f t="shared" si="12"/>
        <v>254.92</v>
      </c>
      <c r="H79" s="154"/>
      <c r="I79">
        <f>BRPL_EOD!AK79+BRPL_EOD!AL79</f>
        <v>99.62</v>
      </c>
      <c r="J79">
        <f>BYPL_EOD!AK79+BYPL_EOD!AL79</f>
        <v>55</v>
      </c>
      <c r="K79">
        <f>MES_EOD!AK79+MES_EOD!AL79</f>
        <v>12.7</v>
      </c>
      <c r="L79">
        <f>NDMC_EOD!AK79+NDMC_EOD!AL79</f>
        <v>18</v>
      </c>
      <c r="M79">
        <f>TPDDL_EOD!AK79+TPDDL_EOD!AL79</f>
        <v>69.599999999999994</v>
      </c>
      <c r="N79">
        <f t="shared" si="7"/>
        <v>254.92</v>
      </c>
      <c r="O79" s="154">
        <f t="shared" si="8"/>
        <v>0</v>
      </c>
      <c r="P79">
        <v>99.62</v>
      </c>
      <c r="Q79">
        <v>55</v>
      </c>
      <c r="R79">
        <v>12.7</v>
      </c>
      <c r="S79">
        <v>18</v>
      </c>
      <c r="T79">
        <v>69.599999999999994</v>
      </c>
      <c r="U79" s="156">
        <f t="shared" si="9"/>
        <v>254.92</v>
      </c>
      <c r="V79" s="154">
        <f t="shared" si="10"/>
        <v>0</v>
      </c>
      <c r="Y79">
        <f>BAWANA!AW79+BAWANA!AX79</f>
        <v>7.54</v>
      </c>
      <c r="Z79">
        <f>BAWANA!BD79+BAWANA!BE79</f>
        <v>7.54</v>
      </c>
      <c r="AA79">
        <f>BAWANA!X79+BAWANA!Y79</f>
        <v>7.54</v>
      </c>
      <c r="AB79">
        <f>BAWANA!AE79+BAWANA!AF79</f>
        <v>7.54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237.22000000000003</v>
      </c>
      <c r="E80">
        <f>BAWANA!AM80</f>
        <v>0</v>
      </c>
      <c r="F80">
        <f t="shared" si="11"/>
        <v>256</v>
      </c>
      <c r="G80">
        <f t="shared" si="12"/>
        <v>237.22000000000003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99.620000000000019</v>
      </c>
      <c r="Q80">
        <v>45.000000000000007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237.22000000000003</v>
      </c>
      <c r="V80" s="154">
        <f t="shared" si="10"/>
        <v>0</v>
      </c>
      <c r="Y80">
        <f>BAWANA!AW80+BAWANA!AX80</f>
        <v>16.39</v>
      </c>
      <c r="Z80">
        <f>BAWANA!BD80+BAWANA!BE80</f>
        <v>16.39</v>
      </c>
      <c r="AA80">
        <f>BAWANA!X80+BAWANA!Y80</f>
        <v>16.39</v>
      </c>
      <c r="AB80">
        <f>BAWANA!AE80+BAWANA!AF80</f>
        <v>16.39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237.22000000000003</v>
      </c>
      <c r="E81">
        <f>BAWANA!AM81</f>
        <v>0</v>
      </c>
      <c r="F81">
        <f t="shared" si="11"/>
        <v>256</v>
      </c>
      <c r="G81">
        <f t="shared" si="12"/>
        <v>237.22000000000003</v>
      </c>
      <c r="H81" s="154"/>
      <c r="I81">
        <f>BRPL_EOD!AK81+BRPL_EOD!AL81</f>
        <v>99.62</v>
      </c>
      <c r="J81">
        <f>BYPL_EOD!AK81+BYPL_EOD!AL81</f>
        <v>45</v>
      </c>
      <c r="K81">
        <f>MES_EOD!AK81+MES_EOD!AL81</f>
        <v>5</v>
      </c>
      <c r="L81">
        <f>NDMC_EOD!AK81+NDMC_EOD!AL81</f>
        <v>18</v>
      </c>
      <c r="M81">
        <f>TPDDL_EOD!AK81+TPDDL_EOD!AL81</f>
        <v>69.599999999999994</v>
      </c>
      <c r="N81">
        <f t="shared" si="7"/>
        <v>237.22</v>
      </c>
      <c r="O81" s="154">
        <f t="shared" si="8"/>
        <v>0</v>
      </c>
      <c r="P81">
        <v>99.620000000000019</v>
      </c>
      <c r="Q81">
        <v>45.000000000000007</v>
      </c>
      <c r="R81">
        <v>5.0000000000000009</v>
      </c>
      <c r="S81">
        <v>18.000000000000004</v>
      </c>
      <c r="T81">
        <v>69.600000000000009</v>
      </c>
      <c r="U81" s="156">
        <f t="shared" si="9"/>
        <v>237.22000000000003</v>
      </c>
      <c r="V81" s="154">
        <f t="shared" si="10"/>
        <v>0</v>
      </c>
      <c r="Y81">
        <f>BAWANA!AW81+BAWANA!AX81</f>
        <v>16.39</v>
      </c>
      <c r="Z81">
        <f>BAWANA!BD81+BAWANA!BE81</f>
        <v>16.39</v>
      </c>
      <c r="AA81">
        <f>BAWANA!X81+BAWANA!Y81</f>
        <v>16.39</v>
      </c>
      <c r="AB81">
        <f>BAWANA!AE81+BAWANA!AF81</f>
        <v>16.39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237.22000000000003</v>
      </c>
      <c r="E82">
        <f>BAWANA!AM82</f>
        <v>0</v>
      </c>
      <c r="F82">
        <f t="shared" si="11"/>
        <v>256</v>
      </c>
      <c r="G82">
        <f t="shared" si="12"/>
        <v>237.22000000000003</v>
      </c>
      <c r="H82" s="154"/>
      <c r="I82">
        <f>BRPL_EOD!AK82+BRPL_EOD!AL82</f>
        <v>99.62</v>
      </c>
      <c r="J82">
        <f>BYPL_EOD!AK82+BYPL_EOD!AL82</f>
        <v>45</v>
      </c>
      <c r="K82">
        <f>MES_EOD!AK82+MES_EOD!AL82</f>
        <v>5</v>
      </c>
      <c r="L82">
        <f>NDMC_EOD!AK82+NDMC_EOD!AL82</f>
        <v>18</v>
      </c>
      <c r="M82">
        <f>TPDDL_EOD!AK82+TPDDL_EOD!AL82</f>
        <v>69.599999999999994</v>
      </c>
      <c r="N82">
        <f t="shared" si="7"/>
        <v>237.22</v>
      </c>
      <c r="O82" s="154">
        <f t="shared" si="8"/>
        <v>0</v>
      </c>
      <c r="P82">
        <v>99.620000000000019</v>
      </c>
      <c r="Q82">
        <v>45.000000000000007</v>
      </c>
      <c r="R82">
        <v>5.0000000000000009</v>
      </c>
      <c r="S82">
        <v>18.000000000000004</v>
      </c>
      <c r="T82">
        <v>69.600000000000009</v>
      </c>
      <c r="U82" s="156">
        <f t="shared" si="9"/>
        <v>237.22000000000003</v>
      </c>
      <c r="V82" s="154">
        <f t="shared" si="10"/>
        <v>0</v>
      </c>
      <c r="Y82">
        <f>BAWANA!AW82+BAWANA!AX82</f>
        <v>16.39</v>
      </c>
      <c r="Z82">
        <f>BAWANA!BD82+BAWANA!BE82</f>
        <v>16.39</v>
      </c>
      <c r="AA82">
        <f>BAWANA!X82+BAWANA!Y82</f>
        <v>16.39</v>
      </c>
      <c r="AB82">
        <f>BAWANA!AE82+BAWANA!AF82</f>
        <v>16.39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237.22000000000003</v>
      </c>
      <c r="E83">
        <f>BAWANA!AM83</f>
        <v>0</v>
      </c>
      <c r="F83">
        <f t="shared" si="11"/>
        <v>256</v>
      </c>
      <c r="G83">
        <f t="shared" si="12"/>
        <v>237.22000000000003</v>
      </c>
      <c r="H83" s="154"/>
      <c r="I83">
        <f>BRPL_EOD!AK83+BRPL_EOD!AL83</f>
        <v>99.62</v>
      </c>
      <c r="J83">
        <f>BYPL_EOD!AK83+BYPL_EOD!AL83</f>
        <v>45</v>
      </c>
      <c r="K83">
        <f>MES_EOD!AK83+MES_EOD!AL83</f>
        <v>5</v>
      </c>
      <c r="L83">
        <f>NDMC_EOD!AK83+NDMC_EOD!AL83</f>
        <v>18</v>
      </c>
      <c r="M83">
        <f>TPDDL_EOD!AK83+TPDDL_EOD!AL83</f>
        <v>69.599999999999994</v>
      </c>
      <c r="N83">
        <f t="shared" si="7"/>
        <v>237.22</v>
      </c>
      <c r="O83" s="154">
        <f t="shared" si="8"/>
        <v>0</v>
      </c>
      <c r="P83">
        <v>99.620000000000019</v>
      </c>
      <c r="Q83">
        <v>45.000000000000007</v>
      </c>
      <c r="R83">
        <v>5.0000000000000009</v>
      </c>
      <c r="S83">
        <v>18.000000000000004</v>
      </c>
      <c r="T83">
        <v>69.600000000000009</v>
      </c>
      <c r="U83" s="156">
        <f t="shared" si="9"/>
        <v>237.22000000000003</v>
      </c>
      <c r="V83" s="154">
        <f t="shared" si="10"/>
        <v>0</v>
      </c>
      <c r="Y83">
        <f>BAWANA!AW83+BAWANA!AX83</f>
        <v>16.39</v>
      </c>
      <c r="Z83">
        <f>BAWANA!BD83+BAWANA!BE83</f>
        <v>16.39</v>
      </c>
      <c r="AA83">
        <f>BAWANA!X83+BAWANA!Y83</f>
        <v>16.39</v>
      </c>
      <c r="AB83">
        <f>BAWANA!AE83+BAWANA!AF83</f>
        <v>16.39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237.22000000000003</v>
      </c>
      <c r="E84">
        <f>BAWANA!AM84</f>
        <v>0</v>
      </c>
      <c r="F84">
        <f t="shared" si="11"/>
        <v>256</v>
      </c>
      <c r="G84">
        <f t="shared" si="12"/>
        <v>237.22000000000003</v>
      </c>
      <c r="H84" s="154"/>
      <c r="I84">
        <f>BRPL_EOD!AK84+BRPL_EOD!AL84</f>
        <v>99.62</v>
      </c>
      <c r="J84">
        <f>BYPL_EOD!AK84+BYPL_EOD!AL84</f>
        <v>45</v>
      </c>
      <c r="K84">
        <f>MES_EOD!AK84+MES_EOD!AL84</f>
        <v>5</v>
      </c>
      <c r="L84">
        <f>NDMC_EOD!AK84+NDMC_EOD!AL84</f>
        <v>18</v>
      </c>
      <c r="M84">
        <f>TPDDL_EOD!AK84+TPDDL_EOD!AL84</f>
        <v>69.599999999999994</v>
      </c>
      <c r="N84">
        <f t="shared" si="7"/>
        <v>237.22</v>
      </c>
      <c r="O84" s="154">
        <f t="shared" si="8"/>
        <v>0</v>
      </c>
      <c r="P84">
        <v>99.620000000000019</v>
      </c>
      <c r="Q84">
        <v>45.000000000000007</v>
      </c>
      <c r="R84">
        <v>5.0000000000000009</v>
      </c>
      <c r="S84">
        <v>18.000000000000004</v>
      </c>
      <c r="T84">
        <v>69.600000000000009</v>
      </c>
      <c r="U84" s="156">
        <f t="shared" si="9"/>
        <v>237.22000000000003</v>
      </c>
      <c r="V84" s="154">
        <f t="shared" si="10"/>
        <v>0</v>
      </c>
      <c r="Y84">
        <f>BAWANA!AW84+BAWANA!AX84</f>
        <v>16.39</v>
      </c>
      <c r="Z84">
        <f>BAWANA!BD84+BAWANA!BE84</f>
        <v>16.39</v>
      </c>
      <c r="AA84">
        <f>BAWANA!X84+BAWANA!Y84</f>
        <v>16.39</v>
      </c>
      <c r="AB84">
        <f>BAWANA!AE84+BAWANA!AF84</f>
        <v>16.39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237.22000000000003</v>
      </c>
      <c r="E85">
        <f>BAWANA!AM85</f>
        <v>0</v>
      </c>
      <c r="F85">
        <f t="shared" si="11"/>
        <v>256</v>
      </c>
      <c r="G85">
        <f t="shared" si="12"/>
        <v>237.22000000000003</v>
      </c>
      <c r="H85" s="154"/>
      <c r="I85">
        <f>BRPL_EOD!AK85+BRPL_EOD!AL85</f>
        <v>99.62</v>
      </c>
      <c r="J85">
        <f>BYPL_EOD!AK85+BYPL_EOD!AL85</f>
        <v>45</v>
      </c>
      <c r="K85">
        <f>MES_EOD!AK85+MES_EOD!AL85</f>
        <v>5</v>
      </c>
      <c r="L85">
        <f>NDMC_EOD!AK85+NDMC_EOD!AL85</f>
        <v>18</v>
      </c>
      <c r="M85">
        <f>TPDDL_EOD!AK85+TPDDL_EOD!AL85</f>
        <v>69.599999999999994</v>
      </c>
      <c r="N85">
        <f t="shared" si="7"/>
        <v>237.22</v>
      </c>
      <c r="O85" s="154">
        <f t="shared" si="8"/>
        <v>0</v>
      </c>
      <c r="P85">
        <v>99.620000000000019</v>
      </c>
      <c r="Q85">
        <v>45.000000000000007</v>
      </c>
      <c r="R85">
        <v>5.0000000000000009</v>
      </c>
      <c r="S85">
        <v>18.000000000000004</v>
      </c>
      <c r="T85">
        <v>69.600000000000009</v>
      </c>
      <c r="U85" s="156">
        <f t="shared" si="9"/>
        <v>237.22000000000003</v>
      </c>
      <c r="V85" s="154">
        <f t="shared" si="10"/>
        <v>0</v>
      </c>
      <c r="Y85">
        <f>BAWANA!AW85+BAWANA!AX85</f>
        <v>16.39</v>
      </c>
      <c r="Z85">
        <f>BAWANA!BD85+BAWANA!BE85</f>
        <v>16.39</v>
      </c>
      <c r="AA85">
        <f>BAWANA!X85+BAWANA!Y85</f>
        <v>16.39</v>
      </c>
      <c r="AB85">
        <f>BAWANA!AE85+BAWANA!AF85</f>
        <v>16.39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237.22000000000003</v>
      </c>
      <c r="E86">
        <f>BAWANA!AM86</f>
        <v>0</v>
      </c>
      <c r="F86">
        <f t="shared" si="11"/>
        <v>256</v>
      </c>
      <c r="G86">
        <f t="shared" si="12"/>
        <v>237.22000000000003</v>
      </c>
      <c r="H86" s="154"/>
      <c r="I86">
        <f>BRPL_EOD!AK86+BRPL_EOD!AL86</f>
        <v>99.62</v>
      </c>
      <c r="J86">
        <f>BYPL_EOD!AK86+BYPL_EOD!AL86</f>
        <v>45</v>
      </c>
      <c r="K86">
        <f>MES_EOD!AK86+MES_EOD!AL86</f>
        <v>5</v>
      </c>
      <c r="L86">
        <f>NDMC_EOD!AK86+NDMC_EOD!AL86</f>
        <v>18</v>
      </c>
      <c r="M86">
        <f>TPDDL_EOD!AK86+TPDDL_EOD!AL86</f>
        <v>69.599999999999994</v>
      </c>
      <c r="N86">
        <f t="shared" si="7"/>
        <v>237.22</v>
      </c>
      <c r="O86" s="154">
        <f t="shared" si="8"/>
        <v>0</v>
      </c>
      <c r="P86">
        <v>99.620000000000019</v>
      </c>
      <c r="Q86">
        <v>45.000000000000007</v>
      </c>
      <c r="R86">
        <v>5.0000000000000009</v>
      </c>
      <c r="S86">
        <v>18.000000000000004</v>
      </c>
      <c r="T86">
        <v>69.600000000000009</v>
      </c>
      <c r="U86" s="156">
        <f t="shared" si="9"/>
        <v>237.22000000000003</v>
      </c>
      <c r="V86" s="154">
        <f t="shared" si="10"/>
        <v>0</v>
      </c>
      <c r="Y86">
        <f>BAWANA!AW86+BAWANA!AX86</f>
        <v>16.39</v>
      </c>
      <c r="Z86">
        <f>BAWANA!BD86+BAWANA!BE86</f>
        <v>16.39</v>
      </c>
      <c r="AA86">
        <f>BAWANA!X86+BAWANA!Y86</f>
        <v>16.39</v>
      </c>
      <c r="AB86">
        <f>BAWANA!AE86+BAWANA!AF86</f>
        <v>16.39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218.86</v>
      </c>
      <c r="E87">
        <f>BAWANA!AM87</f>
        <v>0</v>
      </c>
      <c r="F87">
        <f t="shared" si="11"/>
        <v>256</v>
      </c>
      <c r="G87">
        <f t="shared" si="12"/>
        <v>218.86</v>
      </c>
      <c r="H87" s="154"/>
      <c r="I87">
        <f>BRPL_EOD!AK87+BRPL_EOD!AL87</f>
        <v>79.59</v>
      </c>
      <c r="J87">
        <f>BYPL_EOD!AK87+BYPL_EOD!AL87</f>
        <v>46.02</v>
      </c>
      <c r="K87">
        <f>MES_EOD!AK87+MES_EOD!AL87</f>
        <v>5</v>
      </c>
      <c r="L87">
        <f>NDMC_EOD!AK87+NDMC_EOD!AL87</f>
        <v>18.66</v>
      </c>
      <c r="M87">
        <f>TPDDL_EOD!AK87+TPDDL_EOD!AL87</f>
        <v>69.599999999999994</v>
      </c>
      <c r="N87">
        <f t="shared" si="7"/>
        <v>218.87</v>
      </c>
      <c r="O87" s="154">
        <f t="shared" si="8"/>
        <v>-9.9999999999909051E-3</v>
      </c>
      <c r="P87">
        <v>79.586363594827986</v>
      </c>
      <c r="Q87">
        <v>46.01789738200759</v>
      </c>
      <c r="R87">
        <v>4.9997715538904375</v>
      </c>
      <c r="S87">
        <v>18.659147439119113</v>
      </c>
      <c r="T87">
        <v>69.596820030154888</v>
      </c>
      <c r="U87" s="156">
        <f t="shared" si="9"/>
        <v>218.86</v>
      </c>
      <c r="V87" s="154">
        <f t="shared" si="10"/>
        <v>0</v>
      </c>
      <c r="Y87">
        <f>BAWANA!AW87+BAWANA!AX87</f>
        <v>25.57</v>
      </c>
      <c r="Z87">
        <f>BAWANA!BD87+BAWANA!BE87</f>
        <v>25.57</v>
      </c>
      <c r="AA87">
        <f>BAWANA!X87+BAWANA!Y87</f>
        <v>25.57</v>
      </c>
      <c r="AB87">
        <f>BAWANA!AE87+BAWANA!AF87</f>
        <v>25.57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5.4160010000000032</v>
      </c>
      <c r="E99" s="156">
        <f t="shared" si="14"/>
        <v>0</v>
      </c>
      <c r="F99" s="156">
        <f t="shared" si="14"/>
        <v>6.1440000000000001</v>
      </c>
      <c r="G99" s="156">
        <f t="shared" si="14"/>
        <v>5.4160010000000032</v>
      </c>
      <c r="H99" s="156"/>
      <c r="I99" s="156">
        <f t="shared" si="14"/>
        <v>2.1630700000000007</v>
      </c>
      <c r="J99" s="156">
        <f t="shared" si="14"/>
        <v>1.1301199999999998</v>
      </c>
      <c r="K99" s="156">
        <f t="shared" si="14"/>
        <v>0.12372499999999999</v>
      </c>
      <c r="L99" s="156">
        <f t="shared" si="14"/>
        <v>0.44832000000000016</v>
      </c>
      <c r="M99" s="156">
        <f t="shared" si="14"/>
        <v>1.5507350000000013</v>
      </c>
      <c r="N99" s="156">
        <f t="shared" si="14"/>
        <v>5.4159699999999988</v>
      </c>
      <c r="O99" s="156">
        <f t="shared" si="14"/>
        <v>3.0999999999977491E-5</v>
      </c>
      <c r="P99" s="156">
        <f t="shared" si="14"/>
        <v>2.1630831518083347</v>
      </c>
      <c r="Q99" s="156">
        <f t="shared" si="14"/>
        <v>1.1301276459324998</v>
      </c>
      <c r="R99" s="156">
        <f t="shared" si="14"/>
        <v>0.12372571802863194</v>
      </c>
      <c r="S99" s="156">
        <f t="shared" si="14"/>
        <v>0.44832316995191623</v>
      </c>
      <c r="T99" s="156">
        <f t="shared" si="14"/>
        <v>1.5507413142786173</v>
      </c>
      <c r="U99" s="156">
        <f t="shared" si="14"/>
        <v>5.4160010000000014</v>
      </c>
      <c r="V99" s="156">
        <f t="shared" si="10"/>
        <v>0</v>
      </c>
      <c r="Y99" s="156">
        <f>SUM(Y3:Y98)/4000</f>
        <v>0.60771999999999948</v>
      </c>
      <c r="Z99" s="156">
        <f t="shared" ref="Z99:AD99" si="15">SUM(Z3:Z98)/4000</f>
        <v>0.46729500000000024</v>
      </c>
      <c r="AA99" s="156">
        <f t="shared" si="15"/>
        <v>0.60771999999999948</v>
      </c>
      <c r="AB99" s="156">
        <f t="shared" si="15"/>
        <v>0.46729500000000024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640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512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640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512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640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512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640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512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640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512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640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512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640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512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640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512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640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512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640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512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640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512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640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512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640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512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640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512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640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512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640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512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640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512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640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512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640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512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640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512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640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512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640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512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640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512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640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512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640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512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640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512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640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512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640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512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640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512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640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512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640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512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640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512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640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512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640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512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640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512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640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512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640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512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640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512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640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512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640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512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640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512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640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512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640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512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640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512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640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512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640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512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640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512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640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512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620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496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620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496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620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496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620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496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620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496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620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496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620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496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620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496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620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496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620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496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620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496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620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496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620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496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620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496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620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496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620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496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620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496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620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496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620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496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620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496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620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496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620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496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620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496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620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496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640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512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640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512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640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512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640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512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640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512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640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512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640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512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640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512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640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512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640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512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640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512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640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512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640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512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640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512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640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512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640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512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640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512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640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512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640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512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640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512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640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512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640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512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640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512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640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512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15.24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12.192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296.1662</v>
      </c>
      <c r="L3">
        <v>0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12.306800000000001</v>
      </c>
      <c r="S3">
        <v>14.260767</v>
      </c>
      <c r="T3">
        <v>0</v>
      </c>
      <c r="U3">
        <v>348.97500000000002</v>
      </c>
      <c r="V3">
        <v>13.531682999999999</v>
      </c>
      <c r="W3">
        <v>46.399079999999998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8.3762000000000008</v>
      </c>
      <c r="AE3">
        <v>14.443</v>
      </c>
      <c r="AF3">
        <v>9.0630000000000006</v>
      </c>
      <c r="AG3">
        <v>42.822000000000003</v>
      </c>
      <c r="AH3">
        <v>0</v>
      </c>
      <c r="AI3">
        <v>0</v>
      </c>
      <c r="AJ3">
        <v>0</v>
      </c>
      <c r="AK3">
        <v>53.129100000000001</v>
      </c>
      <c r="AL3">
        <v>11.62</v>
      </c>
      <c r="AM3">
        <v>0</v>
      </c>
      <c r="AN3">
        <v>0</v>
      </c>
      <c r="AO3">
        <v>5.2919999999999998</v>
      </c>
      <c r="AP3">
        <v>11.529</v>
      </c>
      <c r="AQ3">
        <v>0</v>
      </c>
      <c r="AR3">
        <v>39.744</v>
      </c>
      <c r="AS3">
        <v>24.617159999999998</v>
      </c>
      <c r="AT3">
        <v>12.987702000000001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78.724115999999995</v>
      </c>
      <c r="BA3">
        <f>SUM(B3:AZ3)</f>
        <v>1611.4198079999999</v>
      </c>
      <c r="BB3">
        <v>0</v>
      </c>
      <c r="BD3">
        <v>7.15</v>
      </c>
      <c r="BE3">
        <v>1.86</v>
      </c>
      <c r="BF3">
        <v>2.25</v>
      </c>
      <c r="BG3">
        <v>1.73</v>
      </c>
      <c r="BH3">
        <v>6.3</v>
      </c>
      <c r="BI3">
        <v>0.57999999999999996</v>
      </c>
      <c r="BJ3">
        <v>1</v>
      </c>
      <c r="BK3">
        <v>1.24</v>
      </c>
      <c r="BL3">
        <v>0</v>
      </c>
      <c r="BM3">
        <v>0.08</v>
      </c>
      <c r="BN3">
        <v>3.4</v>
      </c>
      <c r="BO3">
        <v>1.89</v>
      </c>
      <c r="BP3">
        <v>0.26</v>
      </c>
      <c r="BQ3">
        <v>2</v>
      </c>
      <c r="BR3">
        <v>2.1800000000000002</v>
      </c>
      <c r="BS3">
        <v>1.63</v>
      </c>
      <c r="BT3">
        <v>2.8932340000000001</v>
      </c>
      <c r="BU3">
        <v>1.3481259999999999</v>
      </c>
      <c r="BV3">
        <v>1.9795</v>
      </c>
      <c r="BW3">
        <v>1.9268540000000001</v>
      </c>
      <c r="BX3">
        <v>1.943438</v>
      </c>
      <c r="BY3">
        <v>2.69625</v>
      </c>
      <c r="BZ3">
        <v>1.333745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3.55905</v>
      </c>
      <c r="CK3">
        <v>1.849688</v>
      </c>
      <c r="CL3">
        <v>1.339218</v>
      </c>
      <c r="CM3">
        <v>3.5355379999999998</v>
      </c>
      <c r="CN3">
        <v>3.55905</v>
      </c>
      <c r="CO3">
        <v>4.3140000000000001</v>
      </c>
      <c r="CP3">
        <v>4.2765000000000004</v>
      </c>
      <c r="CQ3">
        <v>3.55905</v>
      </c>
      <c r="CR3">
        <v>0.32389499999999999</v>
      </c>
      <c r="CS3">
        <v>2.24878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78.724115999999995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296.1662</v>
      </c>
      <c r="L4">
        <v>0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12.306800000000001</v>
      </c>
      <c r="S4">
        <v>14.267574</v>
      </c>
      <c r="T4">
        <v>0</v>
      </c>
      <c r="U4">
        <v>348.97500000000002</v>
      </c>
      <c r="V4">
        <v>13.531682999999999</v>
      </c>
      <c r="W4">
        <v>46.399079999999998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8.3762000000000008</v>
      </c>
      <c r="AE4">
        <v>14.443</v>
      </c>
      <c r="AF4">
        <v>9.0630000000000006</v>
      </c>
      <c r="AG4">
        <v>42.822000000000003</v>
      </c>
      <c r="AH4">
        <v>0</v>
      </c>
      <c r="AI4">
        <v>0</v>
      </c>
      <c r="AJ4">
        <v>0</v>
      </c>
      <c r="AK4">
        <v>53.129100000000001</v>
      </c>
      <c r="AL4">
        <v>11.62</v>
      </c>
      <c r="AM4">
        <v>0</v>
      </c>
      <c r="AN4">
        <v>0</v>
      </c>
      <c r="AO4">
        <v>5.2919999999999998</v>
      </c>
      <c r="AP4">
        <v>11.529</v>
      </c>
      <c r="AQ4">
        <v>0</v>
      </c>
      <c r="AR4">
        <v>39.744</v>
      </c>
      <c r="AS4">
        <v>24.617159999999998</v>
      </c>
      <c r="AT4">
        <v>13.863721999999999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78.814115999999999</v>
      </c>
      <c r="BA4">
        <f t="shared" ref="BA4:BA67" si="1">SUM(B4:AZ4)</f>
        <v>1612.3926349999997</v>
      </c>
      <c r="BB4">
        <v>1</v>
      </c>
      <c r="BD4">
        <v>7.24</v>
      </c>
      <c r="BE4">
        <v>1.86</v>
      </c>
      <c r="BF4">
        <v>2.25</v>
      </c>
      <c r="BG4">
        <v>1.73</v>
      </c>
      <c r="BH4">
        <v>6.3</v>
      </c>
      <c r="BI4">
        <v>0.57999999999999996</v>
      </c>
      <c r="BJ4">
        <v>1</v>
      </c>
      <c r="BK4">
        <v>1.24</v>
      </c>
      <c r="BL4">
        <v>0</v>
      </c>
      <c r="BM4">
        <v>0.08</v>
      </c>
      <c r="BN4">
        <v>3.4</v>
      </c>
      <c r="BO4">
        <v>1.89</v>
      </c>
      <c r="BP4">
        <v>0.26</v>
      </c>
      <c r="BQ4">
        <v>2</v>
      </c>
      <c r="BR4">
        <v>2.1800000000000002</v>
      </c>
      <c r="BS4">
        <v>1.63</v>
      </c>
      <c r="BT4">
        <v>2.8932340000000001</v>
      </c>
      <c r="BU4">
        <v>1.3481259999999999</v>
      </c>
      <c r="BV4">
        <v>1.9795</v>
      </c>
      <c r="BW4">
        <v>1.9268540000000001</v>
      </c>
      <c r="BX4">
        <v>1.943438</v>
      </c>
      <c r="BY4">
        <v>2.69625</v>
      </c>
      <c r="BZ4">
        <v>1.333745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3.55905</v>
      </c>
      <c r="CK4">
        <v>1.849688</v>
      </c>
      <c r="CL4">
        <v>1.339218</v>
      </c>
      <c r="CM4">
        <v>3.5355379999999998</v>
      </c>
      <c r="CN4">
        <v>3.55905</v>
      </c>
      <c r="CO4">
        <v>4.3140000000000001</v>
      </c>
      <c r="CP4">
        <v>4.2765000000000004</v>
      </c>
      <c r="CQ4">
        <v>3.55905</v>
      </c>
      <c r="CR4">
        <v>0.32389499999999999</v>
      </c>
      <c r="CS4">
        <v>2.24878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78.814115999999999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253</v>
      </c>
      <c r="L5">
        <v>0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12.306800000000001</v>
      </c>
      <c r="S5">
        <v>14.373034000000001</v>
      </c>
      <c r="T5">
        <v>0</v>
      </c>
      <c r="U5">
        <v>348.97500000000002</v>
      </c>
      <c r="V5">
        <v>7.053032</v>
      </c>
      <c r="W5">
        <v>46.399079999999998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8.3762000000000008</v>
      </c>
      <c r="AE5">
        <v>14.443</v>
      </c>
      <c r="AF5">
        <v>9.0630000000000006</v>
      </c>
      <c r="AG5">
        <v>42.822000000000003</v>
      </c>
      <c r="AH5">
        <v>0</v>
      </c>
      <c r="AI5">
        <v>0</v>
      </c>
      <c r="AJ5">
        <v>0</v>
      </c>
      <c r="AK5">
        <v>53.129100000000001</v>
      </c>
      <c r="AL5">
        <v>11.62</v>
      </c>
      <c r="AM5">
        <v>0</v>
      </c>
      <c r="AN5">
        <v>0</v>
      </c>
      <c r="AO5">
        <v>5.2919999999999998</v>
      </c>
      <c r="AP5">
        <v>11.529</v>
      </c>
      <c r="AQ5">
        <v>0</v>
      </c>
      <c r="AR5">
        <v>11.04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78.874115999999987</v>
      </c>
      <c r="BA5">
        <f t="shared" si="1"/>
        <v>1535.3423219999997</v>
      </c>
      <c r="BB5">
        <v>2</v>
      </c>
      <c r="BD5">
        <v>7.24</v>
      </c>
      <c r="BE5">
        <v>1.86</v>
      </c>
      <c r="BF5">
        <v>2.25</v>
      </c>
      <c r="BG5">
        <v>1.73</v>
      </c>
      <c r="BH5">
        <v>6.3</v>
      </c>
      <c r="BI5">
        <v>0.57999999999999996</v>
      </c>
      <c r="BJ5">
        <v>1.06</v>
      </c>
      <c r="BK5">
        <v>1.24</v>
      </c>
      <c r="BL5">
        <v>0</v>
      </c>
      <c r="BM5">
        <v>0.08</v>
      </c>
      <c r="BN5">
        <v>3.4</v>
      </c>
      <c r="BO5">
        <v>1.89</v>
      </c>
      <c r="BP5">
        <v>0.26</v>
      </c>
      <c r="BQ5">
        <v>2</v>
      </c>
      <c r="BR5">
        <v>2.1800000000000002</v>
      </c>
      <c r="BS5">
        <v>1.63</v>
      </c>
      <c r="BT5">
        <v>2.8932340000000001</v>
      </c>
      <c r="BU5">
        <v>1.3481259999999999</v>
      </c>
      <c r="BV5">
        <v>1.9795</v>
      </c>
      <c r="BW5">
        <v>1.9268540000000001</v>
      </c>
      <c r="BX5">
        <v>1.943438</v>
      </c>
      <c r="BY5">
        <v>2.69625</v>
      </c>
      <c r="BZ5">
        <v>1.333745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3.55905</v>
      </c>
      <c r="CK5">
        <v>1.849688</v>
      </c>
      <c r="CL5">
        <v>1.339218</v>
      </c>
      <c r="CM5">
        <v>3.5355379999999998</v>
      </c>
      <c r="CN5">
        <v>3.55905</v>
      </c>
      <c r="CO5">
        <v>4.3140000000000001</v>
      </c>
      <c r="CP5">
        <v>4.2765000000000004</v>
      </c>
      <c r="CQ5">
        <v>3.55905</v>
      </c>
      <c r="CR5">
        <v>0.32389499999999999</v>
      </c>
      <c r="CS5">
        <v>2.24878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78.874115999999987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253</v>
      </c>
      <c r="L6">
        <v>0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12.306800000000001</v>
      </c>
      <c r="S6">
        <v>14.373034000000001</v>
      </c>
      <c r="T6">
        <v>0</v>
      </c>
      <c r="U6">
        <v>348.97500000000002</v>
      </c>
      <c r="V6">
        <v>5.1830319999999999</v>
      </c>
      <c r="W6">
        <v>46.399079999999998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8.3762000000000008</v>
      </c>
      <c r="AE6">
        <v>14.443</v>
      </c>
      <c r="AF6">
        <v>9.0630000000000006</v>
      </c>
      <c r="AG6">
        <v>42.822000000000003</v>
      </c>
      <c r="AH6">
        <v>0</v>
      </c>
      <c r="AI6">
        <v>0</v>
      </c>
      <c r="AJ6">
        <v>0</v>
      </c>
      <c r="AK6">
        <v>53.129100000000001</v>
      </c>
      <c r="AL6">
        <v>11.62</v>
      </c>
      <c r="AM6">
        <v>0</v>
      </c>
      <c r="AN6">
        <v>0</v>
      </c>
      <c r="AO6">
        <v>5.2919999999999998</v>
      </c>
      <c r="AP6">
        <v>11.529</v>
      </c>
      <c r="AQ6">
        <v>0</v>
      </c>
      <c r="AR6">
        <v>11.04</v>
      </c>
      <c r="AS6">
        <v>24.617159999999998</v>
      </c>
      <c r="AT6">
        <v>13.993774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78.874115999999987</v>
      </c>
      <c r="BA6">
        <f t="shared" si="1"/>
        <v>1532.4692959999995</v>
      </c>
      <c r="BB6">
        <v>3</v>
      </c>
      <c r="BD6">
        <v>7.24</v>
      </c>
      <c r="BE6">
        <v>1.86</v>
      </c>
      <c r="BF6">
        <v>2.25</v>
      </c>
      <c r="BG6">
        <v>1.73</v>
      </c>
      <c r="BH6">
        <v>6.3</v>
      </c>
      <c r="BI6">
        <v>0.57999999999999996</v>
      </c>
      <c r="BJ6">
        <v>1.06</v>
      </c>
      <c r="BK6">
        <v>1.24</v>
      </c>
      <c r="BL6">
        <v>0</v>
      </c>
      <c r="BM6">
        <v>0.08</v>
      </c>
      <c r="BN6">
        <v>3.4</v>
      </c>
      <c r="BO6">
        <v>1.89</v>
      </c>
      <c r="BP6">
        <v>0.26</v>
      </c>
      <c r="BQ6">
        <v>2</v>
      </c>
      <c r="BR6">
        <v>2.1800000000000002</v>
      </c>
      <c r="BS6">
        <v>1.63</v>
      </c>
      <c r="BT6">
        <v>2.8932340000000001</v>
      </c>
      <c r="BU6">
        <v>1.3481259999999999</v>
      </c>
      <c r="BV6">
        <v>1.9795</v>
      </c>
      <c r="BW6">
        <v>1.9268540000000001</v>
      </c>
      <c r="BX6">
        <v>1.943438</v>
      </c>
      <c r="BY6">
        <v>2.69625</v>
      </c>
      <c r="BZ6">
        <v>1.333745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3.55905</v>
      </c>
      <c r="CK6">
        <v>1.849688</v>
      </c>
      <c r="CL6">
        <v>1.339218</v>
      </c>
      <c r="CM6">
        <v>3.5355379999999998</v>
      </c>
      <c r="CN6">
        <v>3.55905</v>
      </c>
      <c r="CO6">
        <v>4.3140000000000001</v>
      </c>
      <c r="CP6">
        <v>4.2765000000000004</v>
      </c>
      <c r="CQ6">
        <v>3.55905</v>
      </c>
      <c r="CR6">
        <v>0.32389499999999999</v>
      </c>
      <c r="CS6">
        <v>2.24878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78.874115999999987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253</v>
      </c>
      <c r="L7">
        <v>0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9.2645350000000004</v>
      </c>
      <c r="S7">
        <v>10.854842</v>
      </c>
      <c r="T7">
        <v>0</v>
      </c>
      <c r="U7">
        <v>348.97500000000002</v>
      </c>
      <c r="V7">
        <v>5.1830319999999999</v>
      </c>
      <c r="W7">
        <v>46.399079999999998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8.3762000000000008</v>
      </c>
      <c r="AE7">
        <v>14.443</v>
      </c>
      <c r="AF7">
        <v>9.0630000000000006</v>
      </c>
      <c r="AG7">
        <v>42.822000000000003</v>
      </c>
      <c r="AH7">
        <v>0</v>
      </c>
      <c r="AI7">
        <v>0</v>
      </c>
      <c r="AJ7">
        <v>0</v>
      </c>
      <c r="AK7">
        <v>53.129100000000001</v>
      </c>
      <c r="AL7">
        <v>11.62</v>
      </c>
      <c r="AM7">
        <v>0</v>
      </c>
      <c r="AN7">
        <v>0</v>
      </c>
      <c r="AO7">
        <v>6.7619999999999996</v>
      </c>
      <c r="AP7">
        <v>6.4050000000000002</v>
      </c>
      <c r="AQ7">
        <v>0</v>
      </c>
      <c r="AR7">
        <v>11.04</v>
      </c>
      <c r="AS7">
        <v>15.87336</v>
      </c>
      <c r="AT7">
        <v>11.427816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78.874115999999987</v>
      </c>
      <c r="BA7">
        <f t="shared" si="1"/>
        <v>1510.9450809999994</v>
      </c>
      <c r="BB7">
        <v>4</v>
      </c>
      <c r="BD7">
        <v>7.24</v>
      </c>
      <c r="BE7">
        <v>1.86</v>
      </c>
      <c r="BF7">
        <v>2.25</v>
      </c>
      <c r="BG7">
        <v>1.73</v>
      </c>
      <c r="BH7">
        <v>6.3</v>
      </c>
      <c r="BI7">
        <v>0.57999999999999996</v>
      </c>
      <c r="BJ7">
        <v>1.06</v>
      </c>
      <c r="BK7">
        <v>1.24</v>
      </c>
      <c r="BL7">
        <v>0</v>
      </c>
      <c r="BM7">
        <v>0.08</v>
      </c>
      <c r="BN7">
        <v>3.4</v>
      </c>
      <c r="BO7">
        <v>1.89</v>
      </c>
      <c r="BP7">
        <v>0.26</v>
      </c>
      <c r="BQ7">
        <v>2</v>
      </c>
      <c r="BR7">
        <v>2.1800000000000002</v>
      </c>
      <c r="BS7">
        <v>1.63</v>
      </c>
      <c r="BT7">
        <v>2.8932340000000001</v>
      </c>
      <c r="BU7">
        <v>1.3481259999999999</v>
      </c>
      <c r="BV7">
        <v>1.9795</v>
      </c>
      <c r="BW7">
        <v>1.9268540000000001</v>
      </c>
      <c r="BX7">
        <v>1.943438</v>
      </c>
      <c r="BY7">
        <v>2.69625</v>
      </c>
      <c r="BZ7">
        <v>1.333745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3.55905</v>
      </c>
      <c r="CK7">
        <v>1.849688</v>
      </c>
      <c r="CL7">
        <v>1.339218</v>
      </c>
      <c r="CM7">
        <v>3.5355379999999998</v>
      </c>
      <c r="CN7">
        <v>3.55905</v>
      </c>
      <c r="CO7">
        <v>4.3140000000000001</v>
      </c>
      <c r="CP7">
        <v>4.2765000000000004</v>
      </c>
      <c r="CQ7">
        <v>3.55905</v>
      </c>
      <c r="CR7">
        <v>0.32389499999999999</v>
      </c>
      <c r="CS7">
        <v>2.24878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78.874115999999987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253</v>
      </c>
      <c r="L8">
        <v>0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9.2645350000000004</v>
      </c>
      <c r="S8">
        <v>10.854842</v>
      </c>
      <c r="T8">
        <v>0</v>
      </c>
      <c r="U8">
        <v>348.97500000000002</v>
      </c>
      <c r="V8">
        <v>5.1830319999999999</v>
      </c>
      <c r="W8">
        <v>46.399079999999998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8.3762000000000008</v>
      </c>
      <c r="AE8">
        <v>14.443</v>
      </c>
      <c r="AF8">
        <v>9.0630000000000006</v>
      </c>
      <c r="AG8">
        <v>42.822000000000003</v>
      </c>
      <c r="AH8">
        <v>0</v>
      </c>
      <c r="AI8">
        <v>0</v>
      </c>
      <c r="AJ8">
        <v>0</v>
      </c>
      <c r="AK8">
        <v>53.129100000000001</v>
      </c>
      <c r="AL8">
        <v>11.62</v>
      </c>
      <c r="AM8">
        <v>0</v>
      </c>
      <c r="AN8">
        <v>0</v>
      </c>
      <c r="AO8">
        <v>6.7619999999999996</v>
      </c>
      <c r="AP8">
        <v>6.4050000000000002</v>
      </c>
      <c r="AQ8">
        <v>0</v>
      </c>
      <c r="AR8">
        <v>11.04</v>
      </c>
      <c r="AS8">
        <v>15.87336</v>
      </c>
      <c r="AT8">
        <v>10.616557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78.874115999999987</v>
      </c>
      <c r="BA8">
        <f t="shared" si="1"/>
        <v>1510.1338219999996</v>
      </c>
      <c r="BB8">
        <v>5</v>
      </c>
      <c r="BD8">
        <v>7.24</v>
      </c>
      <c r="BE8">
        <v>1.86</v>
      </c>
      <c r="BF8">
        <v>2.25</v>
      </c>
      <c r="BG8">
        <v>1.73</v>
      </c>
      <c r="BH8">
        <v>6.3</v>
      </c>
      <c r="BI8">
        <v>0.57999999999999996</v>
      </c>
      <c r="BJ8">
        <v>1.06</v>
      </c>
      <c r="BK8">
        <v>1.24</v>
      </c>
      <c r="BL8">
        <v>0</v>
      </c>
      <c r="BM8">
        <v>0.08</v>
      </c>
      <c r="BN8">
        <v>3.4</v>
      </c>
      <c r="BO8">
        <v>1.89</v>
      </c>
      <c r="BP8">
        <v>0.26</v>
      </c>
      <c r="BQ8">
        <v>2</v>
      </c>
      <c r="BR8">
        <v>2.1800000000000002</v>
      </c>
      <c r="BS8">
        <v>1.63</v>
      </c>
      <c r="BT8">
        <v>2.8932340000000001</v>
      </c>
      <c r="BU8">
        <v>1.3481259999999999</v>
      </c>
      <c r="BV8">
        <v>1.9795</v>
      </c>
      <c r="BW8">
        <v>1.9268540000000001</v>
      </c>
      <c r="BX8">
        <v>1.943438</v>
      </c>
      <c r="BY8">
        <v>2.69625</v>
      </c>
      <c r="BZ8">
        <v>1.333745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3.55905</v>
      </c>
      <c r="CK8">
        <v>1.849688</v>
      </c>
      <c r="CL8">
        <v>1.339218</v>
      </c>
      <c r="CM8">
        <v>3.5355379999999998</v>
      </c>
      <c r="CN8">
        <v>3.55905</v>
      </c>
      <c r="CO8">
        <v>4.3140000000000001</v>
      </c>
      <c r="CP8">
        <v>4.2765000000000004</v>
      </c>
      <c r="CQ8">
        <v>3.55905</v>
      </c>
      <c r="CR8">
        <v>0.32389499999999999</v>
      </c>
      <c r="CS8">
        <v>2.24878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78.874115999999987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253</v>
      </c>
      <c r="L9">
        <v>0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9.2645350000000004</v>
      </c>
      <c r="S9">
        <v>10.854842</v>
      </c>
      <c r="T9">
        <v>0</v>
      </c>
      <c r="U9">
        <v>348.97500000000002</v>
      </c>
      <c r="V9">
        <v>5.1830319999999999</v>
      </c>
      <c r="W9">
        <v>46.399079999999998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8.3762000000000008</v>
      </c>
      <c r="AE9">
        <v>14.443</v>
      </c>
      <c r="AF9">
        <v>9.0630000000000006</v>
      </c>
      <c r="AG9">
        <v>42.822000000000003</v>
      </c>
      <c r="AH9">
        <v>0</v>
      </c>
      <c r="AI9">
        <v>0</v>
      </c>
      <c r="AJ9">
        <v>0</v>
      </c>
      <c r="AK9">
        <v>53.129100000000001</v>
      </c>
      <c r="AL9">
        <v>11.62</v>
      </c>
      <c r="AM9">
        <v>0</v>
      </c>
      <c r="AN9">
        <v>0</v>
      </c>
      <c r="AO9">
        <v>6.7619999999999996</v>
      </c>
      <c r="AP9">
        <v>6.4050000000000002</v>
      </c>
      <c r="AQ9">
        <v>0</v>
      </c>
      <c r="AR9">
        <v>22.08</v>
      </c>
      <c r="AS9">
        <v>15.87336</v>
      </c>
      <c r="AT9">
        <v>6.6524549999999998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78.884816000000001</v>
      </c>
      <c r="BA9">
        <f t="shared" si="1"/>
        <v>1517.2204199999994</v>
      </c>
      <c r="BB9">
        <v>6</v>
      </c>
      <c r="BD9">
        <v>7.24</v>
      </c>
      <c r="BE9">
        <v>1.86</v>
      </c>
      <c r="BF9">
        <v>2.25</v>
      </c>
      <c r="BG9">
        <v>1.73</v>
      </c>
      <c r="BH9">
        <v>6.3</v>
      </c>
      <c r="BI9">
        <v>0.57999999999999996</v>
      </c>
      <c r="BJ9">
        <v>1.06</v>
      </c>
      <c r="BK9">
        <v>1.24</v>
      </c>
      <c r="BL9">
        <v>0</v>
      </c>
      <c r="BM9">
        <v>0.08</v>
      </c>
      <c r="BN9">
        <v>3.4</v>
      </c>
      <c r="BO9">
        <v>1.89</v>
      </c>
      <c r="BP9">
        <v>0.26</v>
      </c>
      <c r="BQ9">
        <v>2</v>
      </c>
      <c r="BR9">
        <v>2.1800000000000002</v>
      </c>
      <c r="BS9">
        <v>1.63</v>
      </c>
      <c r="BT9">
        <v>2.8932340000000001</v>
      </c>
      <c r="BU9">
        <v>1.3481259999999999</v>
      </c>
      <c r="BV9">
        <v>1.9902</v>
      </c>
      <c r="BW9">
        <v>1.9268540000000001</v>
      </c>
      <c r="BX9">
        <v>1.943438</v>
      </c>
      <c r="BY9">
        <v>2.69625</v>
      </c>
      <c r="BZ9">
        <v>1.333745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3.55905</v>
      </c>
      <c r="CK9">
        <v>1.849688</v>
      </c>
      <c r="CL9">
        <v>1.339218</v>
      </c>
      <c r="CM9">
        <v>3.5355379999999998</v>
      </c>
      <c r="CN9">
        <v>3.55905</v>
      </c>
      <c r="CO9">
        <v>4.3140000000000001</v>
      </c>
      <c r="CP9">
        <v>4.2765000000000004</v>
      </c>
      <c r="CQ9">
        <v>3.55905</v>
      </c>
      <c r="CR9">
        <v>0.32389499999999999</v>
      </c>
      <c r="CS9">
        <v>2.24878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78.884816000000001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253</v>
      </c>
      <c r="L10">
        <v>0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9.2645350000000004</v>
      </c>
      <c r="S10">
        <v>10.854842</v>
      </c>
      <c r="T10">
        <v>0</v>
      </c>
      <c r="U10">
        <v>348.97500000000002</v>
      </c>
      <c r="V10">
        <v>5.1830319999999999</v>
      </c>
      <c r="W10">
        <v>46.399079999999998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8.3762000000000008</v>
      </c>
      <c r="AE10">
        <v>0</v>
      </c>
      <c r="AF10">
        <v>9.0630000000000006</v>
      </c>
      <c r="AG10">
        <v>42.822000000000003</v>
      </c>
      <c r="AH10">
        <v>0</v>
      </c>
      <c r="AI10">
        <v>0</v>
      </c>
      <c r="AJ10">
        <v>0</v>
      </c>
      <c r="AK10">
        <v>53.129100000000001</v>
      </c>
      <c r="AL10">
        <v>11.62</v>
      </c>
      <c r="AM10">
        <v>0</v>
      </c>
      <c r="AN10">
        <v>0</v>
      </c>
      <c r="AO10">
        <v>6.7619999999999996</v>
      </c>
      <c r="AP10">
        <v>6.4050000000000002</v>
      </c>
      <c r="AQ10">
        <v>0</v>
      </c>
      <c r="AR10">
        <v>22.08</v>
      </c>
      <c r="AS10">
        <v>15.87336</v>
      </c>
      <c r="AT10">
        <v>11.402082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78.884816000000001</v>
      </c>
      <c r="BA10">
        <f t="shared" si="1"/>
        <v>1507.5270469999998</v>
      </c>
      <c r="BB10">
        <v>7</v>
      </c>
      <c r="BD10">
        <v>7.24</v>
      </c>
      <c r="BE10">
        <v>1.86</v>
      </c>
      <c r="BF10">
        <v>2.25</v>
      </c>
      <c r="BG10">
        <v>1.73</v>
      </c>
      <c r="BH10">
        <v>6.3</v>
      </c>
      <c r="BI10">
        <v>0.57999999999999996</v>
      </c>
      <c r="BJ10">
        <v>1.06</v>
      </c>
      <c r="BK10">
        <v>1.24</v>
      </c>
      <c r="BL10">
        <v>0</v>
      </c>
      <c r="BM10">
        <v>0.08</v>
      </c>
      <c r="BN10">
        <v>3.4</v>
      </c>
      <c r="BO10">
        <v>1.89</v>
      </c>
      <c r="BP10">
        <v>0.26</v>
      </c>
      <c r="BQ10">
        <v>2</v>
      </c>
      <c r="BR10">
        <v>2.1800000000000002</v>
      </c>
      <c r="BS10">
        <v>1.63</v>
      </c>
      <c r="BT10">
        <v>2.8932340000000001</v>
      </c>
      <c r="BU10">
        <v>1.3481259999999999</v>
      </c>
      <c r="BV10">
        <v>1.9902</v>
      </c>
      <c r="BW10">
        <v>1.9268540000000001</v>
      </c>
      <c r="BX10">
        <v>1.943438</v>
      </c>
      <c r="BY10">
        <v>2.69625</v>
      </c>
      <c r="BZ10">
        <v>1.333745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3.55905</v>
      </c>
      <c r="CK10">
        <v>1.849688</v>
      </c>
      <c r="CL10">
        <v>1.339218</v>
      </c>
      <c r="CM10">
        <v>3.5355379999999998</v>
      </c>
      <c r="CN10">
        <v>3.55905</v>
      </c>
      <c r="CO10">
        <v>4.3140000000000001</v>
      </c>
      <c r="CP10">
        <v>4.2765000000000004</v>
      </c>
      <c r="CQ10">
        <v>3.55905</v>
      </c>
      <c r="CR10">
        <v>0.32389499999999999</v>
      </c>
      <c r="CS10">
        <v>2.24878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78.884816000000001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253</v>
      </c>
      <c r="L11">
        <v>0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9.2645350000000004</v>
      </c>
      <c r="S11">
        <v>10.854842</v>
      </c>
      <c r="T11">
        <v>0</v>
      </c>
      <c r="U11">
        <v>348.97500000000002</v>
      </c>
      <c r="V11">
        <v>5.1830319999999999</v>
      </c>
      <c r="W11">
        <v>39.614400000000003</v>
      </c>
      <c r="X11">
        <v>128.04990000000001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8.3762000000000008</v>
      </c>
      <c r="AE11">
        <v>0</v>
      </c>
      <c r="AF11">
        <v>9.0630000000000006</v>
      </c>
      <c r="AG11">
        <v>42.822000000000003</v>
      </c>
      <c r="AH11">
        <v>0</v>
      </c>
      <c r="AI11">
        <v>0</v>
      </c>
      <c r="AJ11">
        <v>0</v>
      </c>
      <c r="AK11">
        <v>53.129100000000001</v>
      </c>
      <c r="AL11">
        <v>11.62</v>
      </c>
      <c r="AM11">
        <v>0</v>
      </c>
      <c r="AN11">
        <v>0</v>
      </c>
      <c r="AO11">
        <v>6.7619999999999996</v>
      </c>
      <c r="AP11">
        <v>6.4050000000000002</v>
      </c>
      <c r="AQ11">
        <v>0</v>
      </c>
      <c r="AR11">
        <v>22.08</v>
      </c>
      <c r="AS11">
        <v>15.87336</v>
      </c>
      <c r="AT11">
        <v>11.333068000000001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78.884816000000001</v>
      </c>
      <c r="BA11">
        <f t="shared" si="1"/>
        <v>1481.2076279999994</v>
      </c>
      <c r="BB11">
        <v>8</v>
      </c>
      <c r="BD11">
        <v>7.24</v>
      </c>
      <c r="BE11">
        <v>1.86</v>
      </c>
      <c r="BF11">
        <v>2.25</v>
      </c>
      <c r="BG11">
        <v>1.73</v>
      </c>
      <c r="BH11">
        <v>6.3</v>
      </c>
      <c r="BI11">
        <v>0.57999999999999996</v>
      </c>
      <c r="BJ11">
        <v>1.06</v>
      </c>
      <c r="BK11">
        <v>1.24</v>
      </c>
      <c r="BL11">
        <v>0</v>
      </c>
      <c r="BM11">
        <v>0.08</v>
      </c>
      <c r="BN11">
        <v>3.4</v>
      </c>
      <c r="BO11">
        <v>1.89</v>
      </c>
      <c r="BP11">
        <v>0.26</v>
      </c>
      <c r="BQ11">
        <v>2</v>
      </c>
      <c r="BR11">
        <v>2.1800000000000002</v>
      </c>
      <c r="BS11">
        <v>1.63</v>
      </c>
      <c r="BT11">
        <v>2.8932340000000001</v>
      </c>
      <c r="BU11">
        <v>1.3481259999999999</v>
      </c>
      <c r="BV11">
        <v>1.9902</v>
      </c>
      <c r="BW11">
        <v>1.9268540000000001</v>
      </c>
      <c r="BX11">
        <v>1.943438</v>
      </c>
      <c r="BY11">
        <v>2.69625</v>
      </c>
      <c r="BZ11">
        <v>1.333745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3.55905</v>
      </c>
      <c r="CK11">
        <v>1.849688</v>
      </c>
      <c r="CL11">
        <v>1.339218</v>
      </c>
      <c r="CM11">
        <v>3.5355379999999998</v>
      </c>
      <c r="CN11">
        <v>3.55905</v>
      </c>
      <c r="CO11">
        <v>4.3140000000000001</v>
      </c>
      <c r="CP11">
        <v>4.2765000000000004</v>
      </c>
      <c r="CQ11">
        <v>3.55905</v>
      </c>
      <c r="CR11">
        <v>0.32389499999999999</v>
      </c>
      <c r="CS11">
        <v>2.24878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78.884816000000001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253</v>
      </c>
      <c r="L12">
        <v>0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9.2645350000000004</v>
      </c>
      <c r="S12">
        <v>10.854842</v>
      </c>
      <c r="T12">
        <v>0</v>
      </c>
      <c r="U12">
        <v>348.97500000000002</v>
      </c>
      <c r="V12">
        <v>5.1830319999999999</v>
      </c>
      <c r="W12">
        <v>39.614400000000003</v>
      </c>
      <c r="X12">
        <v>128.04990000000001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8.3762000000000008</v>
      </c>
      <c r="AE12">
        <v>0</v>
      </c>
      <c r="AF12">
        <v>9.0630000000000006</v>
      </c>
      <c r="AG12">
        <v>42.822000000000003</v>
      </c>
      <c r="AH12">
        <v>0</v>
      </c>
      <c r="AI12">
        <v>0</v>
      </c>
      <c r="AJ12">
        <v>0</v>
      </c>
      <c r="AK12">
        <v>53.129100000000001</v>
      </c>
      <c r="AL12">
        <v>11.62</v>
      </c>
      <c r="AM12">
        <v>0</v>
      </c>
      <c r="AN12">
        <v>0</v>
      </c>
      <c r="AO12">
        <v>6.7619999999999996</v>
      </c>
      <c r="AP12">
        <v>6.4050000000000002</v>
      </c>
      <c r="AQ12">
        <v>0</v>
      </c>
      <c r="AR12">
        <v>22.08</v>
      </c>
      <c r="AS12">
        <v>15.87336</v>
      </c>
      <c r="AT12">
        <v>13.727608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78.884816000000001</v>
      </c>
      <c r="BA12">
        <f t="shared" si="1"/>
        <v>1483.6021679999994</v>
      </c>
      <c r="BB12">
        <v>9</v>
      </c>
      <c r="BD12">
        <v>7.24</v>
      </c>
      <c r="BE12">
        <v>1.86</v>
      </c>
      <c r="BF12">
        <v>2.25</v>
      </c>
      <c r="BG12">
        <v>1.73</v>
      </c>
      <c r="BH12">
        <v>6.3</v>
      </c>
      <c r="BI12">
        <v>0.57999999999999996</v>
      </c>
      <c r="BJ12">
        <v>1.06</v>
      </c>
      <c r="BK12">
        <v>1.24</v>
      </c>
      <c r="BL12">
        <v>0</v>
      </c>
      <c r="BM12">
        <v>0.08</v>
      </c>
      <c r="BN12">
        <v>3.4</v>
      </c>
      <c r="BO12">
        <v>1.89</v>
      </c>
      <c r="BP12">
        <v>0.26</v>
      </c>
      <c r="BQ12">
        <v>2</v>
      </c>
      <c r="BR12">
        <v>2.1800000000000002</v>
      </c>
      <c r="BS12">
        <v>1.63</v>
      </c>
      <c r="BT12">
        <v>2.8932340000000001</v>
      </c>
      <c r="BU12">
        <v>1.3481259999999999</v>
      </c>
      <c r="BV12">
        <v>1.9902</v>
      </c>
      <c r="BW12">
        <v>1.9268540000000001</v>
      </c>
      <c r="BX12">
        <v>1.943438</v>
      </c>
      <c r="BY12">
        <v>2.69625</v>
      </c>
      <c r="BZ12">
        <v>1.333745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3.55905</v>
      </c>
      <c r="CK12">
        <v>1.849688</v>
      </c>
      <c r="CL12">
        <v>1.339218</v>
      </c>
      <c r="CM12">
        <v>3.5355379999999998</v>
      </c>
      <c r="CN12">
        <v>3.55905</v>
      </c>
      <c r="CO12">
        <v>4.3140000000000001</v>
      </c>
      <c r="CP12">
        <v>4.2765000000000004</v>
      </c>
      <c r="CQ12">
        <v>3.55905</v>
      </c>
      <c r="CR12">
        <v>0.32389499999999999</v>
      </c>
      <c r="CS12">
        <v>2.24878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78.884816000000001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253</v>
      </c>
      <c r="L13">
        <v>0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9.2645350000000004</v>
      </c>
      <c r="S13">
        <v>10.854842</v>
      </c>
      <c r="T13">
        <v>0</v>
      </c>
      <c r="U13">
        <v>348.97500000000002</v>
      </c>
      <c r="V13">
        <v>5.1830319999999999</v>
      </c>
      <c r="W13">
        <v>39.614400000000003</v>
      </c>
      <c r="X13">
        <v>128.04990000000001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8.3762000000000008</v>
      </c>
      <c r="AE13">
        <v>0</v>
      </c>
      <c r="AF13">
        <v>9.0630000000000006</v>
      </c>
      <c r="AG13">
        <v>42.822000000000003</v>
      </c>
      <c r="AH13">
        <v>0</v>
      </c>
      <c r="AI13">
        <v>0</v>
      </c>
      <c r="AJ13">
        <v>0</v>
      </c>
      <c r="AK13">
        <v>53.129100000000001</v>
      </c>
      <c r="AL13">
        <v>11.62</v>
      </c>
      <c r="AM13">
        <v>0</v>
      </c>
      <c r="AN13">
        <v>0</v>
      </c>
      <c r="AO13">
        <v>6.7619999999999996</v>
      </c>
      <c r="AP13">
        <v>6.4050000000000002</v>
      </c>
      <c r="AQ13">
        <v>0</v>
      </c>
      <c r="AR13">
        <v>22.08</v>
      </c>
      <c r="AS13">
        <v>15.87336</v>
      </c>
      <c r="AT13">
        <v>11.086786999999999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78.884816000000001</v>
      </c>
      <c r="BA13">
        <f t="shared" si="1"/>
        <v>1480.9613469999995</v>
      </c>
      <c r="BB13">
        <v>10</v>
      </c>
      <c r="BD13">
        <v>7.24</v>
      </c>
      <c r="BE13">
        <v>1.86</v>
      </c>
      <c r="BF13">
        <v>2.25</v>
      </c>
      <c r="BG13">
        <v>1.73</v>
      </c>
      <c r="BH13">
        <v>6.3</v>
      </c>
      <c r="BI13">
        <v>0.57999999999999996</v>
      </c>
      <c r="BJ13">
        <v>1.06</v>
      </c>
      <c r="BK13">
        <v>1.24</v>
      </c>
      <c r="BL13">
        <v>0</v>
      </c>
      <c r="BM13">
        <v>0.08</v>
      </c>
      <c r="BN13">
        <v>3.4</v>
      </c>
      <c r="BO13">
        <v>1.89</v>
      </c>
      <c r="BP13">
        <v>0.26</v>
      </c>
      <c r="BQ13">
        <v>2</v>
      </c>
      <c r="BR13">
        <v>2.1800000000000002</v>
      </c>
      <c r="BS13">
        <v>1.63</v>
      </c>
      <c r="BT13">
        <v>2.8932340000000001</v>
      </c>
      <c r="BU13">
        <v>1.3481259999999999</v>
      </c>
      <c r="BV13">
        <v>1.9902</v>
      </c>
      <c r="BW13">
        <v>1.9268540000000001</v>
      </c>
      <c r="BX13">
        <v>1.943438</v>
      </c>
      <c r="BY13">
        <v>2.69625</v>
      </c>
      <c r="BZ13">
        <v>1.333745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3.55905</v>
      </c>
      <c r="CK13">
        <v>1.849688</v>
      </c>
      <c r="CL13">
        <v>1.339218</v>
      </c>
      <c r="CM13">
        <v>3.5355379999999998</v>
      </c>
      <c r="CN13">
        <v>3.55905</v>
      </c>
      <c r="CO13">
        <v>4.3140000000000001</v>
      </c>
      <c r="CP13">
        <v>4.2765000000000004</v>
      </c>
      <c r="CQ13">
        <v>3.55905</v>
      </c>
      <c r="CR13">
        <v>0.32389499999999999</v>
      </c>
      <c r="CS13">
        <v>2.24878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78.884816000000001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253</v>
      </c>
      <c r="L14">
        <v>0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9.2645350000000004</v>
      </c>
      <c r="S14">
        <v>10.854842</v>
      </c>
      <c r="T14">
        <v>0</v>
      </c>
      <c r="U14">
        <v>348.97500000000002</v>
      </c>
      <c r="V14">
        <v>5.1830319999999999</v>
      </c>
      <c r="W14">
        <v>39.614400000000003</v>
      </c>
      <c r="X14">
        <v>128.04990000000001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8.3762000000000008</v>
      </c>
      <c r="AE14">
        <v>0</v>
      </c>
      <c r="AF14">
        <v>9.0630000000000006</v>
      </c>
      <c r="AG14">
        <v>42.822000000000003</v>
      </c>
      <c r="AH14">
        <v>0</v>
      </c>
      <c r="AI14">
        <v>0</v>
      </c>
      <c r="AJ14">
        <v>0</v>
      </c>
      <c r="AK14">
        <v>53.129100000000001</v>
      </c>
      <c r="AL14">
        <v>11.62</v>
      </c>
      <c r="AM14">
        <v>0</v>
      </c>
      <c r="AN14">
        <v>0</v>
      </c>
      <c r="AO14">
        <v>6.7619999999999996</v>
      </c>
      <c r="AP14">
        <v>6.4050000000000002</v>
      </c>
      <c r="AQ14">
        <v>0</v>
      </c>
      <c r="AR14">
        <v>22.08</v>
      </c>
      <c r="AS14">
        <v>15.87336</v>
      </c>
      <c r="AT14">
        <v>12.777469999999999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78.884816000000001</v>
      </c>
      <c r="BA14">
        <f t="shared" si="1"/>
        <v>1482.6520299999995</v>
      </c>
      <c r="BB14">
        <v>11</v>
      </c>
      <c r="BD14">
        <v>7.24</v>
      </c>
      <c r="BE14">
        <v>1.86</v>
      </c>
      <c r="BF14">
        <v>2.25</v>
      </c>
      <c r="BG14">
        <v>1.73</v>
      </c>
      <c r="BH14">
        <v>6.3</v>
      </c>
      <c r="BI14">
        <v>0.57999999999999996</v>
      </c>
      <c r="BJ14">
        <v>1.06</v>
      </c>
      <c r="BK14">
        <v>1.24</v>
      </c>
      <c r="BL14">
        <v>0</v>
      </c>
      <c r="BM14">
        <v>0.08</v>
      </c>
      <c r="BN14">
        <v>3.4</v>
      </c>
      <c r="BO14">
        <v>1.89</v>
      </c>
      <c r="BP14">
        <v>0.26</v>
      </c>
      <c r="BQ14">
        <v>2</v>
      </c>
      <c r="BR14">
        <v>2.1800000000000002</v>
      </c>
      <c r="BS14">
        <v>1.63</v>
      </c>
      <c r="BT14">
        <v>2.8932340000000001</v>
      </c>
      <c r="BU14">
        <v>1.3481259999999999</v>
      </c>
      <c r="BV14">
        <v>1.9902</v>
      </c>
      <c r="BW14">
        <v>1.9268540000000001</v>
      </c>
      <c r="BX14">
        <v>1.943438</v>
      </c>
      <c r="BY14">
        <v>2.69625</v>
      </c>
      <c r="BZ14">
        <v>1.333745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3.55905</v>
      </c>
      <c r="CK14">
        <v>1.849688</v>
      </c>
      <c r="CL14">
        <v>1.339218</v>
      </c>
      <c r="CM14">
        <v>3.5355379999999998</v>
      </c>
      <c r="CN14">
        <v>3.55905</v>
      </c>
      <c r="CO14">
        <v>4.3140000000000001</v>
      </c>
      <c r="CP14">
        <v>4.2765000000000004</v>
      </c>
      <c r="CQ14">
        <v>3.55905</v>
      </c>
      <c r="CR14">
        <v>0.32389499999999999</v>
      </c>
      <c r="CS14">
        <v>2.24878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78.884816000000001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253</v>
      </c>
      <c r="L15">
        <v>0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9.2645350000000004</v>
      </c>
      <c r="S15">
        <v>10.854842</v>
      </c>
      <c r="T15">
        <v>0</v>
      </c>
      <c r="U15">
        <v>348.97500000000002</v>
      </c>
      <c r="V15">
        <v>5.1830319999999999</v>
      </c>
      <c r="W15">
        <v>39.614400000000003</v>
      </c>
      <c r="X15">
        <v>128.04990000000001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8.3762000000000008</v>
      </c>
      <c r="AE15">
        <v>0</v>
      </c>
      <c r="AF15">
        <v>9.0630000000000006</v>
      </c>
      <c r="AG15">
        <v>42.822000000000003</v>
      </c>
      <c r="AH15">
        <v>0</v>
      </c>
      <c r="AI15">
        <v>0</v>
      </c>
      <c r="AJ15">
        <v>0</v>
      </c>
      <c r="AK15">
        <v>53.129100000000001</v>
      </c>
      <c r="AL15">
        <v>11.62</v>
      </c>
      <c r="AM15">
        <v>0</v>
      </c>
      <c r="AN15">
        <v>0</v>
      </c>
      <c r="AO15">
        <v>6.7619999999999996</v>
      </c>
      <c r="AP15">
        <v>6.4050000000000002</v>
      </c>
      <c r="AQ15">
        <v>0</v>
      </c>
      <c r="AR15">
        <v>39.744</v>
      </c>
      <c r="AS15">
        <v>24.617159999999998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79.368366000000009</v>
      </c>
      <c r="BA15">
        <f t="shared" si="1"/>
        <v>1511.7627099999993</v>
      </c>
      <c r="BB15">
        <v>12</v>
      </c>
      <c r="BD15">
        <v>7.24</v>
      </c>
      <c r="BE15">
        <v>1.86</v>
      </c>
      <c r="BF15">
        <v>2.25</v>
      </c>
      <c r="BG15">
        <v>1.73</v>
      </c>
      <c r="BH15">
        <v>6.3</v>
      </c>
      <c r="BI15">
        <v>0.74</v>
      </c>
      <c r="BJ15">
        <v>1.06</v>
      </c>
      <c r="BK15">
        <v>1.24</v>
      </c>
      <c r="BL15">
        <v>0</v>
      </c>
      <c r="BM15">
        <v>0.08</v>
      </c>
      <c r="BN15">
        <v>3.4</v>
      </c>
      <c r="BO15">
        <v>1.89</v>
      </c>
      <c r="BP15">
        <v>0.26</v>
      </c>
      <c r="BQ15">
        <v>2</v>
      </c>
      <c r="BR15">
        <v>2.1800000000000002</v>
      </c>
      <c r="BS15">
        <v>1.63</v>
      </c>
      <c r="BT15">
        <v>2.8932340000000001</v>
      </c>
      <c r="BU15">
        <v>1.3481259999999999</v>
      </c>
      <c r="BV15">
        <v>1.9902</v>
      </c>
      <c r="BW15">
        <v>1.9268540000000001</v>
      </c>
      <c r="BX15">
        <v>1.943438</v>
      </c>
      <c r="BY15">
        <v>2.69625</v>
      </c>
      <c r="BZ15">
        <v>1.333745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3.8826000000000001</v>
      </c>
      <c r="CK15">
        <v>1.849688</v>
      </c>
      <c r="CL15">
        <v>1.339218</v>
      </c>
      <c r="CM15">
        <v>3.5355379999999998</v>
      </c>
      <c r="CN15">
        <v>3.55905</v>
      </c>
      <c r="CO15">
        <v>4.3140000000000001</v>
      </c>
      <c r="CP15">
        <v>4.2765000000000004</v>
      </c>
      <c r="CQ15">
        <v>3.55905</v>
      </c>
      <c r="CR15">
        <v>0.32389499999999999</v>
      </c>
      <c r="CS15">
        <v>2.24878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79.368366000000009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253</v>
      </c>
      <c r="L16">
        <v>0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9.2645350000000004</v>
      </c>
      <c r="S16">
        <v>10.854842</v>
      </c>
      <c r="T16">
        <v>0</v>
      </c>
      <c r="U16">
        <v>348.97500000000002</v>
      </c>
      <c r="V16">
        <v>5.1830319999999999</v>
      </c>
      <c r="W16">
        <v>39.614400000000003</v>
      </c>
      <c r="X16">
        <v>128.04990000000001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8.3762000000000008</v>
      </c>
      <c r="AE16">
        <v>0</v>
      </c>
      <c r="AF16">
        <v>9.0630000000000006</v>
      </c>
      <c r="AG16">
        <v>42.822000000000003</v>
      </c>
      <c r="AH16">
        <v>0</v>
      </c>
      <c r="AI16">
        <v>0</v>
      </c>
      <c r="AJ16">
        <v>0</v>
      </c>
      <c r="AK16">
        <v>53.129100000000001</v>
      </c>
      <c r="AL16">
        <v>23.24</v>
      </c>
      <c r="AM16">
        <v>0</v>
      </c>
      <c r="AN16">
        <v>0</v>
      </c>
      <c r="AO16">
        <v>6.7619999999999996</v>
      </c>
      <c r="AP16">
        <v>6.4050000000000002</v>
      </c>
      <c r="AQ16">
        <v>0</v>
      </c>
      <c r="AR16">
        <v>39.744</v>
      </c>
      <c r="AS16">
        <v>24.617159999999998</v>
      </c>
      <c r="AT16">
        <v>10.300837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79.425885999999991</v>
      </c>
      <c r="BA16">
        <f t="shared" si="1"/>
        <v>1518.7442669999996</v>
      </c>
      <c r="BB16">
        <v>13</v>
      </c>
      <c r="BD16">
        <v>7.24</v>
      </c>
      <c r="BE16">
        <v>1.86</v>
      </c>
      <c r="BF16">
        <v>2.25</v>
      </c>
      <c r="BG16">
        <v>1.73</v>
      </c>
      <c r="BH16">
        <v>6.3</v>
      </c>
      <c r="BI16">
        <v>0.74</v>
      </c>
      <c r="BJ16">
        <v>1.06</v>
      </c>
      <c r="BK16">
        <v>1.24</v>
      </c>
      <c r="BL16">
        <v>0</v>
      </c>
      <c r="BM16">
        <v>0.08</v>
      </c>
      <c r="BN16">
        <v>3.4</v>
      </c>
      <c r="BO16">
        <v>1.89</v>
      </c>
      <c r="BP16">
        <v>0.26</v>
      </c>
      <c r="BQ16">
        <v>2</v>
      </c>
      <c r="BR16">
        <v>2.1800000000000002</v>
      </c>
      <c r="BS16">
        <v>1.63</v>
      </c>
      <c r="BT16">
        <v>2.8932340000000001</v>
      </c>
      <c r="BU16">
        <v>1.3481259999999999</v>
      </c>
      <c r="BV16">
        <v>1.9902</v>
      </c>
      <c r="BW16">
        <v>1.9268540000000001</v>
      </c>
      <c r="BX16">
        <v>1.943438</v>
      </c>
      <c r="BY16">
        <v>2.69625</v>
      </c>
      <c r="BZ16">
        <v>1.333745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3.9401199999999998</v>
      </c>
      <c r="CK16">
        <v>1.849688</v>
      </c>
      <c r="CL16">
        <v>1.339218</v>
      </c>
      <c r="CM16">
        <v>3.5355379999999998</v>
      </c>
      <c r="CN16">
        <v>3.55905</v>
      </c>
      <c r="CO16">
        <v>4.3140000000000001</v>
      </c>
      <c r="CP16">
        <v>4.2765000000000004</v>
      </c>
      <c r="CQ16">
        <v>3.55905</v>
      </c>
      <c r="CR16">
        <v>0.32389499999999999</v>
      </c>
      <c r="CS16">
        <v>2.24878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79.425885999999991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253</v>
      </c>
      <c r="L17">
        <v>0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9.2645350000000004</v>
      </c>
      <c r="S17">
        <v>10.854842</v>
      </c>
      <c r="T17">
        <v>0</v>
      </c>
      <c r="U17">
        <v>348.97500000000002</v>
      </c>
      <c r="V17">
        <v>5.1830319999999999</v>
      </c>
      <c r="W17">
        <v>39.614400000000003</v>
      </c>
      <c r="X17">
        <v>128.04990000000001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8.3762000000000008</v>
      </c>
      <c r="AE17">
        <v>0</v>
      </c>
      <c r="AF17">
        <v>9.0630000000000006</v>
      </c>
      <c r="AG17">
        <v>42.822000000000003</v>
      </c>
      <c r="AH17">
        <v>0</v>
      </c>
      <c r="AI17">
        <v>0</v>
      </c>
      <c r="AJ17">
        <v>0</v>
      </c>
      <c r="AK17">
        <v>53.129100000000001</v>
      </c>
      <c r="AL17">
        <v>69.72</v>
      </c>
      <c r="AM17">
        <v>0</v>
      </c>
      <c r="AN17">
        <v>0</v>
      </c>
      <c r="AO17">
        <v>6.7619999999999996</v>
      </c>
      <c r="AP17">
        <v>6.4050000000000002</v>
      </c>
      <c r="AQ17">
        <v>0</v>
      </c>
      <c r="AR17">
        <v>16.559999999999999</v>
      </c>
      <c r="AS17">
        <v>24.617159999999998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79.483406000000002</v>
      </c>
      <c r="BA17">
        <f t="shared" si="1"/>
        <v>1546.7937499999996</v>
      </c>
      <c r="BB17">
        <v>14</v>
      </c>
      <c r="BD17">
        <v>7.24</v>
      </c>
      <c r="BE17">
        <v>1.86</v>
      </c>
      <c r="BF17">
        <v>2.25</v>
      </c>
      <c r="BG17">
        <v>1.73</v>
      </c>
      <c r="BH17">
        <v>6.3</v>
      </c>
      <c r="BI17">
        <v>0.74</v>
      </c>
      <c r="BJ17">
        <v>1.06</v>
      </c>
      <c r="BK17">
        <v>1.24</v>
      </c>
      <c r="BL17">
        <v>0</v>
      </c>
      <c r="BM17">
        <v>0.08</v>
      </c>
      <c r="BN17">
        <v>3.4</v>
      </c>
      <c r="BO17">
        <v>1.89</v>
      </c>
      <c r="BP17">
        <v>0.26</v>
      </c>
      <c r="BQ17">
        <v>2</v>
      </c>
      <c r="BR17">
        <v>2.1800000000000002</v>
      </c>
      <c r="BS17">
        <v>1.63</v>
      </c>
      <c r="BT17">
        <v>2.8932340000000001</v>
      </c>
      <c r="BU17">
        <v>1.3481259999999999</v>
      </c>
      <c r="BV17">
        <v>1.9902</v>
      </c>
      <c r="BW17">
        <v>1.9268540000000001</v>
      </c>
      <c r="BX17">
        <v>1.943438</v>
      </c>
      <c r="BY17">
        <v>2.69625</v>
      </c>
      <c r="BZ17">
        <v>1.333745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3.9976400000000001</v>
      </c>
      <c r="CK17">
        <v>1.849688</v>
      </c>
      <c r="CL17">
        <v>1.339218</v>
      </c>
      <c r="CM17">
        <v>3.5355379999999998</v>
      </c>
      <c r="CN17">
        <v>3.55905</v>
      </c>
      <c r="CO17">
        <v>4.3140000000000001</v>
      </c>
      <c r="CP17">
        <v>4.2765000000000004</v>
      </c>
      <c r="CQ17">
        <v>3.55905</v>
      </c>
      <c r="CR17">
        <v>0.32389499999999999</v>
      </c>
      <c r="CS17">
        <v>2.24878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79.483406000000002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253</v>
      </c>
      <c r="L18">
        <v>0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9.2645350000000004</v>
      </c>
      <c r="S18">
        <v>10.854842</v>
      </c>
      <c r="T18">
        <v>0</v>
      </c>
      <c r="U18">
        <v>348.97500000000002</v>
      </c>
      <c r="V18">
        <v>5.1830319999999999</v>
      </c>
      <c r="W18">
        <v>39.614400000000003</v>
      </c>
      <c r="X18">
        <v>128.04990000000001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8.3762000000000008</v>
      </c>
      <c r="AE18">
        <v>0</v>
      </c>
      <c r="AF18">
        <v>9.0630000000000006</v>
      </c>
      <c r="AG18">
        <v>42.822000000000003</v>
      </c>
      <c r="AH18">
        <v>0</v>
      </c>
      <c r="AI18">
        <v>0</v>
      </c>
      <c r="AJ18">
        <v>0</v>
      </c>
      <c r="AK18">
        <v>53.129100000000001</v>
      </c>
      <c r="AL18">
        <v>69.72</v>
      </c>
      <c r="AM18">
        <v>0</v>
      </c>
      <c r="AN18">
        <v>0</v>
      </c>
      <c r="AO18">
        <v>6.7619999999999996</v>
      </c>
      <c r="AP18">
        <v>6.4050000000000002</v>
      </c>
      <c r="AQ18">
        <v>0</v>
      </c>
      <c r="AR18">
        <v>16.559999999999999</v>
      </c>
      <c r="AS18">
        <v>24.617159999999998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79.380925999999988</v>
      </c>
      <c r="BA18">
        <f t="shared" si="1"/>
        <v>1546.6912699999996</v>
      </c>
      <c r="BB18">
        <v>15</v>
      </c>
      <c r="BD18">
        <v>7.24</v>
      </c>
      <c r="BE18">
        <v>1.86</v>
      </c>
      <c r="BF18">
        <v>2.25</v>
      </c>
      <c r="BG18">
        <v>1.73</v>
      </c>
      <c r="BH18">
        <v>6.3</v>
      </c>
      <c r="BI18">
        <v>0.57999999999999996</v>
      </c>
      <c r="BJ18">
        <v>1.06</v>
      </c>
      <c r="BK18">
        <v>1.24</v>
      </c>
      <c r="BL18">
        <v>0</v>
      </c>
      <c r="BM18">
        <v>0.08</v>
      </c>
      <c r="BN18">
        <v>3.4</v>
      </c>
      <c r="BO18">
        <v>1.89</v>
      </c>
      <c r="BP18">
        <v>0.26</v>
      </c>
      <c r="BQ18">
        <v>2</v>
      </c>
      <c r="BR18">
        <v>2.1800000000000002</v>
      </c>
      <c r="BS18">
        <v>1.63</v>
      </c>
      <c r="BT18">
        <v>2.8932340000000001</v>
      </c>
      <c r="BU18">
        <v>1.3481259999999999</v>
      </c>
      <c r="BV18">
        <v>1.9902</v>
      </c>
      <c r="BW18">
        <v>1.9268540000000001</v>
      </c>
      <c r="BX18">
        <v>1.943438</v>
      </c>
      <c r="BY18">
        <v>2.69625</v>
      </c>
      <c r="BZ18">
        <v>1.333745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4.0551599999999999</v>
      </c>
      <c r="CK18">
        <v>1.849688</v>
      </c>
      <c r="CL18">
        <v>1.339218</v>
      </c>
      <c r="CM18">
        <v>3.5355379999999998</v>
      </c>
      <c r="CN18">
        <v>3.55905</v>
      </c>
      <c r="CO18">
        <v>4.3140000000000001</v>
      </c>
      <c r="CP18">
        <v>4.2765000000000004</v>
      </c>
      <c r="CQ18">
        <v>3.55905</v>
      </c>
      <c r="CR18">
        <v>0.32389499999999999</v>
      </c>
      <c r="CS18">
        <v>2.24878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79.380925999999988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253</v>
      </c>
      <c r="L19">
        <v>0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9.2645350000000004</v>
      </c>
      <c r="S19">
        <v>10.854842</v>
      </c>
      <c r="T19">
        <v>0</v>
      </c>
      <c r="U19">
        <v>348.97500000000002</v>
      </c>
      <c r="V19">
        <v>5.1830319999999999</v>
      </c>
      <c r="W19">
        <v>39.614400000000003</v>
      </c>
      <c r="X19">
        <v>128.04990000000001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8.3762000000000008</v>
      </c>
      <c r="AE19">
        <v>0</v>
      </c>
      <c r="AF19">
        <v>9.0630000000000006</v>
      </c>
      <c r="AG19">
        <v>42.822000000000003</v>
      </c>
      <c r="AH19">
        <v>0</v>
      </c>
      <c r="AI19">
        <v>0</v>
      </c>
      <c r="AJ19">
        <v>0</v>
      </c>
      <c r="AK19">
        <v>53.129100000000001</v>
      </c>
      <c r="AL19">
        <v>69.72</v>
      </c>
      <c r="AM19">
        <v>0</v>
      </c>
      <c r="AN19">
        <v>0</v>
      </c>
      <c r="AO19">
        <v>6.7619999999999996</v>
      </c>
      <c r="AP19">
        <v>6.4050000000000002</v>
      </c>
      <c r="AQ19">
        <v>0</v>
      </c>
      <c r="AR19">
        <v>16.559999999999999</v>
      </c>
      <c r="AS19">
        <v>15.87336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79.380925999999988</v>
      </c>
      <c r="BA19">
        <f t="shared" si="1"/>
        <v>1537.9474699999996</v>
      </c>
      <c r="BB19">
        <v>16</v>
      </c>
      <c r="BD19">
        <v>7.24</v>
      </c>
      <c r="BE19">
        <v>1.86</v>
      </c>
      <c r="BF19">
        <v>2.25</v>
      </c>
      <c r="BG19">
        <v>1.73</v>
      </c>
      <c r="BH19">
        <v>6.3</v>
      </c>
      <c r="BI19">
        <v>0.57999999999999996</v>
      </c>
      <c r="BJ19">
        <v>1.06</v>
      </c>
      <c r="BK19">
        <v>1.24</v>
      </c>
      <c r="BL19">
        <v>0</v>
      </c>
      <c r="BM19">
        <v>0.08</v>
      </c>
      <c r="BN19">
        <v>3.4</v>
      </c>
      <c r="BO19">
        <v>1.89</v>
      </c>
      <c r="BP19">
        <v>0.26</v>
      </c>
      <c r="BQ19">
        <v>2</v>
      </c>
      <c r="BR19">
        <v>2.1800000000000002</v>
      </c>
      <c r="BS19">
        <v>1.63</v>
      </c>
      <c r="BT19">
        <v>2.8932340000000001</v>
      </c>
      <c r="BU19">
        <v>1.3481259999999999</v>
      </c>
      <c r="BV19">
        <v>1.9902</v>
      </c>
      <c r="BW19">
        <v>1.9268540000000001</v>
      </c>
      <c r="BX19">
        <v>1.943438</v>
      </c>
      <c r="BY19">
        <v>2.69625</v>
      </c>
      <c r="BZ19">
        <v>1.333745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4.0551599999999999</v>
      </c>
      <c r="CK19">
        <v>1.849688</v>
      </c>
      <c r="CL19">
        <v>1.339218</v>
      </c>
      <c r="CM19">
        <v>3.5355379999999998</v>
      </c>
      <c r="CN19">
        <v>3.55905</v>
      </c>
      <c r="CO19">
        <v>4.3140000000000001</v>
      </c>
      <c r="CP19">
        <v>4.2765000000000004</v>
      </c>
      <c r="CQ19">
        <v>3.55905</v>
      </c>
      <c r="CR19">
        <v>0.32389499999999999</v>
      </c>
      <c r="CS19">
        <v>2.24878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79.380925999999988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253</v>
      </c>
      <c r="L20">
        <v>0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9.2645350000000004</v>
      </c>
      <c r="S20">
        <v>10.854842</v>
      </c>
      <c r="T20">
        <v>0</v>
      </c>
      <c r="U20">
        <v>348.97500000000002</v>
      </c>
      <c r="V20">
        <v>5.1830319999999999</v>
      </c>
      <c r="W20">
        <v>39.614400000000003</v>
      </c>
      <c r="X20">
        <v>128.04990000000001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8.3762000000000008</v>
      </c>
      <c r="AE20">
        <v>0</v>
      </c>
      <c r="AF20">
        <v>9.0630000000000006</v>
      </c>
      <c r="AG20">
        <v>42.822000000000003</v>
      </c>
      <c r="AH20">
        <v>0</v>
      </c>
      <c r="AI20">
        <v>0</v>
      </c>
      <c r="AJ20">
        <v>0</v>
      </c>
      <c r="AK20">
        <v>53.129100000000001</v>
      </c>
      <c r="AL20">
        <v>69.72</v>
      </c>
      <c r="AM20">
        <v>0</v>
      </c>
      <c r="AN20">
        <v>0</v>
      </c>
      <c r="AO20">
        <v>6.7619999999999996</v>
      </c>
      <c r="AP20">
        <v>6.4050000000000002</v>
      </c>
      <c r="AQ20">
        <v>0</v>
      </c>
      <c r="AR20">
        <v>16.559999999999999</v>
      </c>
      <c r="AS20">
        <v>15.87336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79.380925999999988</v>
      </c>
      <c r="BA20">
        <f t="shared" si="1"/>
        <v>1537.9474699999996</v>
      </c>
      <c r="BB20">
        <v>17</v>
      </c>
      <c r="BD20">
        <v>7.24</v>
      </c>
      <c r="BE20">
        <v>1.86</v>
      </c>
      <c r="BF20">
        <v>2.25</v>
      </c>
      <c r="BG20">
        <v>1.73</v>
      </c>
      <c r="BH20">
        <v>6.3</v>
      </c>
      <c r="BI20">
        <v>0.57999999999999996</v>
      </c>
      <c r="BJ20">
        <v>1.06</v>
      </c>
      <c r="BK20">
        <v>1.24</v>
      </c>
      <c r="BL20">
        <v>0</v>
      </c>
      <c r="BM20">
        <v>0.08</v>
      </c>
      <c r="BN20">
        <v>3.4</v>
      </c>
      <c r="BO20">
        <v>1.89</v>
      </c>
      <c r="BP20">
        <v>0.26</v>
      </c>
      <c r="BQ20">
        <v>2</v>
      </c>
      <c r="BR20">
        <v>2.1800000000000002</v>
      </c>
      <c r="BS20">
        <v>1.63</v>
      </c>
      <c r="BT20">
        <v>2.8932340000000001</v>
      </c>
      <c r="BU20">
        <v>1.3481259999999999</v>
      </c>
      <c r="BV20">
        <v>1.9902</v>
      </c>
      <c r="BW20">
        <v>1.9268540000000001</v>
      </c>
      <c r="BX20">
        <v>1.943438</v>
      </c>
      <c r="BY20">
        <v>2.69625</v>
      </c>
      <c r="BZ20">
        <v>1.333745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4.0551599999999999</v>
      </c>
      <c r="CK20">
        <v>1.849688</v>
      </c>
      <c r="CL20">
        <v>1.339218</v>
      </c>
      <c r="CM20">
        <v>3.5355379999999998</v>
      </c>
      <c r="CN20">
        <v>3.55905</v>
      </c>
      <c r="CO20">
        <v>4.3140000000000001</v>
      </c>
      <c r="CP20">
        <v>4.2765000000000004</v>
      </c>
      <c r="CQ20">
        <v>3.55905</v>
      </c>
      <c r="CR20">
        <v>0.32389499999999999</v>
      </c>
      <c r="CS20">
        <v>2.24878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79.380925999999988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253</v>
      </c>
      <c r="L21">
        <v>0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12.306800000000001</v>
      </c>
      <c r="S21">
        <v>14.373034000000001</v>
      </c>
      <c r="T21">
        <v>0</v>
      </c>
      <c r="U21">
        <v>348.97500000000002</v>
      </c>
      <c r="V21">
        <v>5.1830319999999999</v>
      </c>
      <c r="W21">
        <v>39.614400000000003</v>
      </c>
      <c r="X21">
        <v>128.04990000000001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8.3762000000000008</v>
      </c>
      <c r="AE21">
        <v>0</v>
      </c>
      <c r="AF21">
        <v>9.0630000000000006</v>
      </c>
      <c r="AG21">
        <v>42.822000000000003</v>
      </c>
      <c r="AH21">
        <v>0</v>
      </c>
      <c r="AI21">
        <v>0</v>
      </c>
      <c r="AJ21">
        <v>0</v>
      </c>
      <c r="AK21">
        <v>53.129100000000001</v>
      </c>
      <c r="AL21">
        <v>69.72</v>
      </c>
      <c r="AM21">
        <v>0</v>
      </c>
      <c r="AN21">
        <v>0</v>
      </c>
      <c r="AO21">
        <v>6.7619999999999996</v>
      </c>
      <c r="AP21">
        <v>6.4050000000000002</v>
      </c>
      <c r="AQ21">
        <v>0</v>
      </c>
      <c r="AR21">
        <v>16.559999999999999</v>
      </c>
      <c r="AS21">
        <v>15.87336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79.467206000000004</v>
      </c>
      <c r="BA21">
        <f t="shared" si="1"/>
        <v>1544.5942069999996</v>
      </c>
      <c r="BB21">
        <v>18</v>
      </c>
      <c r="BD21">
        <v>7.24</v>
      </c>
      <c r="BE21">
        <v>1.86</v>
      </c>
      <c r="BF21">
        <v>2.25</v>
      </c>
      <c r="BG21">
        <v>1.73</v>
      </c>
      <c r="BH21">
        <v>6.3</v>
      </c>
      <c r="BI21">
        <v>0.57999999999999996</v>
      </c>
      <c r="BJ21">
        <v>1.06</v>
      </c>
      <c r="BK21">
        <v>1.24</v>
      </c>
      <c r="BL21">
        <v>0</v>
      </c>
      <c r="BM21">
        <v>0.08</v>
      </c>
      <c r="BN21">
        <v>3.4</v>
      </c>
      <c r="BO21">
        <v>1.89</v>
      </c>
      <c r="BP21">
        <v>0.26</v>
      </c>
      <c r="BQ21">
        <v>2</v>
      </c>
      <c r="BR21">
        <v>2.1800000000000002</v>
      </c>
      <c r="BS21">
        <v>1.63</v>
      </c>
      <c r="BT21">
        <v>2.8932340000000001</v>
      </c>
      <c r="BU21">
        <v>1.3481259999999999</v>
      </c>
      <c r="BV21">
        <v>1.9902</v>
      </c>
      <c r="BW21">
        <v>1.9268540000000001</v>
      </c>
      <c r="BX21">
        <v>1.943438</v>
      </c>
      <c r="BY21">
        <v>2.69625</v>
      </c>
      <c r="BZ21">
        <v>1.333745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4.1414400000000002</v>
      </c>
      <c r="CK21">
        <v>1.849688</v>
      </c>
      <c r="CL21">
        <v>1.339218</v>
      </c>
      <c r="CM21">
        <v>3.5355379999999998</v>
      </c>
      <c r="CN21">
        <v>3.55905</v>
      </c>
      <c r="CO21">
        <v>4.3140000000000001</v>
      </c>
      <c r="CP21">
        <v>4.2765000000000004</v>
      </c>
      <c r="CQ21">
        <v>3.55905</v>
      </c>
      <c r="CR21">
        <v>0.32389499999999999</v>
      </c>
      <c r="CS21">
        <v>2.24878</v>
      </c>
      <c r="CT21">
        <v>0</v>
      </c>
      <c r="CU21">
        <v>0</v>
      </c>
      <c r="CV21">
        <v>0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79.467206000000004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253</v>
      </c>
      <c r="L22">
        <v>0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12.306800000000001</v>
      </c>
      <c r="S22">
        <v>14.373034000000001</v>
      </c>
      <c r="T22">
        <v>0</v>
      </c>
      <c r="U22">
        <v>348.97500000000002</v>
      </c>
      <c r="V22">
        <v>5.1830319999999999</v>
      </c>
      <c r="W22">
        <v>46.399079999999998</v>
      </c>
      <c r="X22">
        <v>147.515625</v>
      </c>
      <c r="Y22">
        <v>0</v>
      </c>
      <c r="Z22">
        <v>0</v>
      </c>
      <c r="AA22">
        <v>0</v>
      </c>
      <c r="AB22">
        <v>13.426</v>
      </c>
      <c r="AC22">
        <v>9.6451600000000006</v>
      </c>
      <c r="AD22">
        <v>8.3762000000000008</v>
      </c>
      <c r="AE22">
        <v>0</v>
      </c>
      <c r="AF22">
        <v>9.0630000000000006</v>
      </c>
      <c r="AG22">
        <v>42.822000000000003</v>
      </c>
      <c r="AH22">
        <v>9.67</v>
      </c>
      <c r="AI22">
        <v>0</v>
      </c>
      <c r="AJ22">
        <v>0</v>
      </c>
      <c r="AK22">
        <v>53.129100000000001</v>
      </c>
      <c r="AL22">
        <v>69.72</v>
      </c>
      <c r="AM22">
        <v>0</v>
      </c>
      <c r="AN22">
        <v>0</v>
      </c>
      <c r="AO22">
        <v>6.7619999999999996</v>
      </c>
      <c r="AP22">
        <v>6.4050000000000002</v>
      </c>
      <c r="AQ22">
        <v>0</v>
      </c>
      <c r="AR22">
        <v>16.559999999999999</v>
      </c>
      <c r="AS22">
        <v>15.87336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79.577925999999991</v>
      </c>
      <c r="BA22">
        <f t="shared" si="1"/>
        <v>1603.6964919999998</v>
      </c>
      <c r="BB22">
        <v>19</v>
      </c>
      <c r="BD22">
        <v>7.24</v>
      </c>
      <c r="BE22">
        <v>1.86</v>
      </c>
      <c r="BF22">
        <v>2.25</v>
      </c>
      <c r="BG22">
        <v>1.73</v>
      </c>
      <c r="BH22">
        <v>6.3</v>
      </c>
      <c r="BI22">
        <v>0.57999999999999996</v>
      </c>
      <c r="BJ22">
        <v>1.06</v>
      </c>
      <c r="BK22">
        <v>1.24</v>
      </c>
      <c r="BL22">
        <v>0</v>
      </c>
      <c r="BM22">
        <v>0.08</v>
      </c>
      <c r="BN22">
        <v>3.4</v>
      </c>
      <c r="BO22">
        <v>1.89</v>
      </c>
      <c r="BP22">
        <v>0.26</v>
      </c>
      <c r="BQ22">
        <v>2</v>
      </c>
      <c r="BR22">
        <v>2.1800000000000002</v>
      </c>
      <c r="BS22">
        <v>1.63</v>
      </c>
      <c r="BT22">
        <v>2.8932340000000001</v>
      </c>
      <c r="BU22">
        <v>1.3481259999999999</v>
      </c>
      <c r="BV22">
        <v>1.9902</v>
      </c>
      <c r="BW22">
        <v>1.9268540000000001</v>
      </c>
      <c r="BX22">
        <v>1.943438</v>
      </c>
      <c r="BY22">
        <v>2.69625</v>
      </c>
      <c r="BZ22">
        <v>1.333745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4.1989599999999996</v>
      </c>
      <c r="CK22">
        <v>1.849688</v>
      </c>
      <c r="CL22">
        <v>1.339218</v>
      </c>
      <c r="CM22">
        <v>3.5355379999999998</v>
      </c>
      <c r="CN22">
        <v>3.55905</v>
      </c>
      <c r="CO22">
        <v>4.3140000000000001</v>
      </c>
      <c r="CP22">
        <v>4.2765000000000004</v>
      </c>
      <c r="CQ22">
        <v>3.55905</v>
      </c>
      <c r="CR22">
        <v>0.32389499999999999</v>
      </c>
      <c r="CS22">
        <v>2.24878</v>
      </c>
      <c r="CT22">
        <v>0</v>
      </c>
      <c r="CU22">
        <v>0</v>
      </c>
      <c r="CV22">
        <v>5.3199999999999997E-2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79.577925999999991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253</v>
      </c>
      <c r="L23">
        <v>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18.808700000000002</v>
      </c>
      <c r="S23">
        <v>21.678100000000001</v>
      </c>
      <c r="T23">
        <v>0</v>
      </c>
      <c r="U23">
        <v>348.97500000000002</v>
      </c>
      <c r="V23">
        <v>7.053032</v>
      </c>
      <c r="W23">
        <v>46.399079999999998</v>
      </c>
      <c r="X23">
        <v>147.515625</v>
      </c>
      <c r="Y23">
        <v>0</v>
      </c>
      <c r="Z23">
        <v>0</v>
      </c>
      <c r="AA23">
        <v>0</v>
      </c>
      <c r="AB23">
        <v>13.426</v>
      </c>
      <c r="AC23">
        <v>9.9058399999999995</v>
      </c>
      <c r="AD23">
        <v>8.3762000000000008</v>
      </c>
      <c r="AE23">
        <v>0</v>
      </c>
      <c r="AF23">
        <v>9.0630000000000006</v>
      </c>
      <c r="AG23">
        <v>42.822000000000003</v>
      </c>
      <c r="AH23">
        <v>19.34</v>
      </c>
      <c r="AI23">
        <v>0</v>
      </c>
      <c r="AJ23">
        <v>0</v>
      </c>
      <c r="AK23">
        <v>53.129100000000001</v>
      </c>
      <c r="AL23">
        <v>23.24</v>
      </c>
      <c r="AM23">
        <v>0</v>
      </c>
      <c r="AN23">
        <v>0</v>
      </c>
      <c r="AO23">
        <v>6.7619999999999996</v>
      </c>
      <c r="AP23">
        <v>6.4050000000000002</v>
      </c>
      <c r="AQ23">
        <v>0</v>
      </c>
      <c r="AR23">
        <v>16.559999999999999</v>
      </c>
      <c r="AS23">
        <v>15.87336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79.629225999999989</v>
      </c>
      <c r="BA23">
        <f t="shared" si="1"/>
        <v>1582.8754379999996</v>
      </c>
      <c r="BB23">
        <v>20</v>
      </c>
      <c r="BD23">
        <v>7.24</v>
      </c>
      <c r="BE23">
        <v>1.86</v>
      </c>
      <c r="BF23">
        <v>2.25</v>
      </c>
      <c r="BG23">
        <v>1.73</v>
      </c>
      <c r="BH23">
        <v>6.3</v>
      </c>
      <c r="BI23">
        <v>0.57999999999999996</v>
      </c>
      <c r="BJ23">
        <v>1.06</v>
      </c>
      <c r="BK23">
        <v>1.24</v>
      </c>
      <c r="BL23">
        <v>0</v>
      </c>
      <c r="BM23">
        <v>0.08</v>
      </c>
      <c r="BN23">
        <v>3.4</v>
      </c>
      <c r="BO23">
        <v>1.89</v>
      </c>
      <c r="BP23">
        <v>0.26</v>
      </c>
      <c r="BQ23">
        <v>2</v>
      </c>
      <c r="BR23">
        <v>2.1800000000000002</v>
      </c>
      <c r="BS23">
        <v>1.63</v>
      </c>
      <c r="BT23">
        <v>2.8932340000000001</v>
      </c>
      <c r="BU23">
        <v>1.3481259999999999</v>
      </c>
      <c r="BV23">
        <v>1.9902</v>
      </c>
      <c r="BW23">
        <v>1.9268540000000001</v>
      </c>
      <c r="BX23">
        <v>1.943438</v>
      </c>
      <c r="BY23">
        <v>2.69625</v>
      </c>
      <c r="BZ23">
        <v>1.333745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4.1989599999999996</v>
      </c>
      <c r="CK23">
        <v>1.849688</v>
      </c>
      <c r="CL23">
        <v>1.339218</v>
      </c>
      <c r="CM23">
        <v>3.5355379999999998</v>
      </c>
      <c r="CN23">
        <v>3.55905</v>
      </c>
      <c r="CO23">
        <v>4.3140000000000001</v>
      </c>
      <c r="CP23">
        <v>4.2765000000000004</v>
      </c>
      <c r="CQ23">
        <v>3.55905</v>
      </c>
      <c r="CR23">
        <v>0.32389499999999999</v>
      </c>
      <c r="CS23">
        <v>2.24878</v>
      </c>
      <c r="CT23">
        <v>0</v>
      </c>
      <c r="CU23">
        <v>0</v>
      </c>
      <c r="CV23">
        <v>0.1045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79.629225999999989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253</v>
      </c>
      <c r="L24">
        <v>0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18.808700000000002</v>
      </c>
      <c r="S24">
        <v>21.678100000000001</v>
      </c>
      <c r="T24">
        <v>0</v>
      </c>
      <c r="U24">
        <v>348.97500000000002</v>
      </c>
      <c r="V24">
        <v>6.4378279999999997</v>
      </c>
      <c r="W24">
        <v>46.399079999999998</v>
      </c>
      <c r="X24">
        <v>147.515625</v>
      </c>
      <c r="Y24">
        <v>0</v>
      </c>
      <c r="Z24">
        <v>0</v>
      </c>
      <c r="AA24">
        <v>0</v>
      </c>
      <c r="AB24">
        <v>13.426</v>
      </c>
      <c r="AC24">
        <v>9.9058399999999995</v>
      </c>
      <c r="AD24">
        <v>8.3762000000000008</v>
      </c>
      <c r="AE24">
        <v>15.756</v>
      </c>
      <c r="AF24">
        <v>9.0630000000000006</v>
      </c>
      <c r="AG24">
        <v>42.822000000000003</v>
      </c>
      <c r="AH24">
        <v>38.68</v>
      </c>
      <c r="AI24">
        <v>0</v>
      </c>
      <c r="AJ24">
        <v>0</v>
      </c>
      <c r="AK24">
        <v>53.129100000000001</v>
      </c>
      <c r="AL24">
        <v>11.62</v>
      </c>
      <c r="AM24">
        <v>0</v>
      </c>
      <c r="AN24">
        <v>0</v>
      </c>
      <c r="AO24">
        <v>6.7619999999999996</v>
      </c>
      <c r="AP24">
        <v>6.4050000000000002</v>
      </c>
      <c r="AQ24">
        <v>16.055</v>
      </c>
      <c r="AR24">
        <v>16.559999999999999</v>
      </c>
      <c r="AS24">
        <v>15.87336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79.73372599999999</v>
      </c>
      <c r="BA24">
        <f t="shared" si="1"/>
        <v>1621.8957339999997</v>
      </c>
      <c r="BB24">
        <v>21</v>
      </c>
      <c r="BD24">
        <v>7.24</v>
      </c>
      <c r="BE24">
        <v>1.86</v>
      </c>
      <c r="BF24">
        <v>2.25</v>
      </c>
      <c r="BG24">
        <v>1.73</v>
      </c>
      <c r="BH24">
        <v>6.3</v>
      </c>
      <c r="BI24">
        <v>0.57999999999999996</v>
      </c>
      <c r="BJ24">
        <v>1.06</v>
      </c>
      <c r="BK24">
        <v>1.24</v>
      </c>
      <c r="BL24">
        <v>0</v>
      </c>
      <c r="BM24">
        <v>0.08</v>
      </c>
      <c r="BN24">
        <v>3.4</v>
      </c>
      <c r="BO24">
        <v>1.89</v>
      </c>
      <c r="BP24">
        <v>0.26</v>
      </c>
      <c r="BQ24">
        <v>2</v>
      </c>
      <c r="BR24">
        <v>2.1800000000000002</v>
      </c>
      <c r="BS24">
        <v>1.63</v>
      </c>
      <c r="BT24">
        <v>2.8932340000000001</v>
      </c>
      <c r="BU24">
        <v>1.3481259999999999</v>
      </c>
      <c r="BV24">
        <v>1.9902</v>
      </c>
      <c r="BW24">
        <v>1.9268540000000001</v>
      </c>
      <c r="BX24">
        <v>1.943438</v>
      </c>
      <c r="BY24">
        <v>2.69625</v>
      </c>
      <c r="BZ24">
        <v>1.333745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4.1989599999999996</v>
      </c>
      <c r="CK24">
        <v>1.849688</v>
      </c>
      <c r="CL24">
        <v>1.339218</v>
      </c>
      <c r="CM24">
        <v>3.5355379999999998</v>
      </c>
      <c r="CN24">
        <v>3.55905</v>
      </c>
      <c r="CO24">
        <v>4.3140000000000001</v>
      </c>
      <c r="CP24">
        <v>4.2765000000000004</v>
      </c>
      <c r="CQ24">
        <v>3.55905</v>
      </c>
      <c r="CR24">
        <v>0.32389499999999999</v>
      </c>
      <c r="CS24">
        <v>2.24878</v>
      </c>
      <c r="CT24">
        <v>0</v>
      </c>
      <c r="CU24">
        <v>0</v>
      </c>
      <c r="CV24">
        <v>0.20899999999999999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79.73372599999999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295</v>
      </c>
      <c r="L25">
        <v>0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18.808700000000002</v>
      </c>
      <c r="S25">
        <v>21.678100000000001</v>
      </c>
      <c r="T25">
        <v>0</v>
      </c>
      <c r="U25">
        <v>348.97500000000002</v>
      </c>
      <c r="V25">
        <v>6.4378279999999997</v>
      </c>
      <c r="W25">
        <v>46.399079999999998</v>
      </c>
      <c r="X25">
        <v>147.515625</v>
      </c>
      <c r="Y25">
        <v>0</v>
      </c>
      <c r="Z25">
        <v>6.5537999999999998</v>
      </c>
      <c r="AA25">
        <v>0</v>
      </c>
      <c r="AB25">
        <v>13.426</v>
      </c>
      <c r="AC25">
        <v>19.811679999999999</v>
      </c>
      <c r="AD25">
        <v>8.3762000000000008</v>
      </c>
      <c r="AE25">
        <v>15.756</v>
      </c>
      <c r="AF25">
        <v>9.0630000000000006</v>
      </c>
      <c r="AG25">
        <v>42.822000000000003</v>
      </c>
      <c r="AH25">
        <v>67.69</v>
      </c>
      <c r="AI25">
        <v>0</v>
      </c>
      <c r="AJ25">
        <v>0</v>
      </c>
      <c r="AK25">
        <v>53.129100000000001</v>
      </c>
      <c r="AL25">
        <v>11.62</v>
      </c>
      <c r="AM25">
        <v>0</v>
      </c>
      <c r="AN25">
        <v>0</v>
      </c>
      <c r="AO25">
        <v>5.88</v>
      </c>
      <c r="AP25">
        <v>6.4050000000000002</v>
      </c>
      <c r="AQ25">
        <v>32.11</v>
      </c>
      <c r="AR25">
        <v>16.559999999999999</v>
      </c>
      <c r="AS25">
        <v>15.87336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78.414265999999984</v>
      </c>
      <c r="BA25">
        <f t="shared" si="1"/>
        <v>1723.2189139999998</v>
      </c>
      <c r="BB25">
        <v>22</v>
      </c>
      <c r="BD25">
        <v>7.24</v>
      </c>
      <c r="BE25">
        <v>1.86</v>
      </c>
      <c r="BF25">
        <v>2.25</v>
      </c>
      <c r="BG25">
        <v>1.73</v>
      </c>
      <c r="BH25">
        <v>6.3</v>
      </c>
      <c r="BI25">
        <v>0.57999999999999996</v>
      </c>
      <c r="BJ25">
        <v>1.06</v>
      </c>
      <c r="BK25">
        <v>1.24</v>
      </c>
      <c r="BL25">
        <v>0</v>
      </c>
      <c r="BM25">
        <v>0.08</v>
      </c>
      <c r="BN25">
        <v>3.4</v>
      </c>
      <c r="BO25">
        <v>1.89</v>
      </c>
      <c r="BP25">
        <v>0.26</v>
      </c>
      <c r="BQ25">
        <v>2</v>
      </c>
      <c r="BR25">
        <v>2.1800000000000002</v>
      </c>
      <c r="BS25">
        <v>1.63</v>
      </c>
      <c r="BT25">
        <v>2.8932340000000001</v>
      </c>
      <c r="BU25">
        <v>1.3481259999999999</v>
      </c>
      <c r="BV25">
        <v>1.9902</v>
      </c>
      <c r="BW25">
        <v>1.9268540000000001</v>
      </c>
      <c r="BX25">
        <v>1.943438</v>
      </c>
      <c r="BY25">
        <v>2.69625</v>
      </c>
      <c r="BZ25">
        <v>1.333745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2.4445999999999999</v>
      </c>
      <c r="CK25">
        <v>1.849688</v>
      </c>
      <c r="CL25">
        <v>1.339218</v>
      </c>
      <c r="CM25">
        <v>3.5355379999999998</v>
      </c>
      <c r="CN25">
        <v>3.55905</v>
      </c>
      <c r="CO25">
        <v>4.3140000000000001</v>
      </c>
      <c r="CP25">
        <v>4.2765000000000004</v>
      </c>
      <c r="CQ25">
        <v>3.55905</v>
      </c>
      <c r="CR25">
        <v>0.32389499999999999</v>
      </c>
      <c r="CS25">
        <v>2.24878</v>
      </c>
      <c r="CT25">
        <v>0</v>
      </c>
      <c r="CU25">
        <v>0.2772</v>
      </c>
      <c r="CV25">
        <v>0.36670000000000003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78.414265999999984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295</v>
      </c>
      <c r="L26">
        <v>0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18.808700000000002</v>
      </c>
      <c r="S26">
        <v>21.678100000000001</v>
      </c>
      <c r="T26">
        <v>0</v>
      </c>
      <c r="U26">
        <v>348.97500000000002</v>
      </c>
      <c r="V26">
        <v>6.4378279999999997</v>
      </c>
      <c r="W26">
        <v>46.399079999999998</v>
      </c>
      <c r="X26">
        <v>147.515625</v>
      </c>
      <c r="Y26">
        <v>0</v>
      </c>
      <c r="Z26">
        <v>6.5537999999999998</v>
      </c>
      <c r="AA26">
        <v>0</v>
      </c>
      <c r="AB26">
        <v>26.989000000000001</v>
      </c>
      <c r="AC26">
        <v>19.811679999999999</v>
      </c>
      <c r="AD26">
        <v>8.3762000000000008</v>
      </c>
      <c r="AE26">
        <v>15.756</v>
      </c>
      <c r="AF26">
        <v>9.0630000000000006</v>
      </c>
      <c r="AG26">
        <v>42.822000000000003</v>
      </c>
      <c r="AH26">
        <v>87.03</v>
      </c>
      <c r="AI26">
        <v>0</v>
      </c>
      <c r="AJ26">
        <v>0</v>
      </c>
      <c r="AK26">
        <v>53.129100000000001</v>
      </c>
      <c r="AL26">
        <v>11.62</v>
      </c>
      <c r="AM26">
        <v>5.3196000000000003</v>
      </c>
      <c r="AN26">
        <v>0</v>
      </c>
      <c r="AO26">
        <v>5.88</v>
      </c>
      <c r="AP26">
        <v>6.4050000000000002</v>
      </c>
      <c r="AQ26">
        <v>32.11</v>
      </c>
      <c r="AR26">
        <v>16.559999999999999</v>
      </c>
      <c r="AS26">
        <v>15.87336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78.845966000000004</v>
      </c>
      <c r="BA26">
        <f t="shared" si="1"/>
        <v>1761.873214</v>
      </c>
      <c r="BB26">
        <v>23</v>
      </c>
      <c r="BD26">
        <v>7.24</v>
      </c>
      <c r="BE26">
        <v>1.86</v>
      </c>
      <c r="BF26">
        <v>2.25</v>
      </c>
      <c r="BG26">
        <v>1.73</v>
      </c>
      <c r="BH26">
        <v>6.3</v>
      </c>
      <c r="BI26">
        <v>0.6</v>
      </c>
      <c r="BJ26">
        <v>1.0900000000000001</v>
      </c>
      <c r="BK26">
        <v>1.24</v>
      </c>
      <c r="BL26">
        <v>0</v>
      </c>
      <c r="BM26">
        <v>0.08</v>
      </c>
      <c r="BN26">
        <v>3.4</v>
      </c>
      <c r="BO26">
        <v>1.89</v>
      </c>
      <c r="BP26">
        <v>0.26</v>
      </c>
      <c r="BQ26">
        <v>2</v>
      </c>
      <c r="BR26">
        <v>2.1800000000000002</v>
      </c>
      <c r="BS26">
        <v>1.63</v>
      </c>
      <c r="BT26">
        <v>2.8932340000000001</v>
      </c>
      <c r="BU26">
        <v>1.3481259999999999</v>
      </c>
      <c r="BV26">
        <v>1.9902</v>
      </c>
      <c r="BW26">
        <v>1.9268540000000001</v>
      </c>
      <c r="BX26">
        <v>1.943438</v>
      </c>
      <c r="BY26">
        <v>2.69625</v>
      </c>
      <c r="BZ26">
        <v>1.333745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2.4445999999999999</v>
      </c>
      <c r="CK26">
        <v>1.849688</v>
      </c>
      <c r="CL26">
        <v>1.339218</v>
      </c>
      <c r="CM26">
        <v>3.5355379999999998</v>
      </c>
      <c r="CN26">
        <v>3.55905</v>
      </c>
      <c r="CO26">
        <v>4.3140000000000001</v>
      </c>
      <c r="CP26">
        <v>4.2765000000000004</v>
      </c>
      <c r="CQ26">
        <v>3.55905</v>
      </c>
      <c r="CR26">
        <v>0.32389499999999999</v>
      </c>
      <c r="CS26">
        <v>2.24878</v>
      </c>
      <c r="CT26">
        <v>0</v>
      </c>
      <c r="CU26">
        <v>0.5544</v>
      </c>
      <c r="CV26">
        <v>0.47120000000000001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78.845966000000004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337.51639999999998</v>
      </c>
      <c r="L27">
        <v>0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5.4726699999999999</v>
      </c>
      <c r="W27">
        <v>46.399079999999998</v>
      </c>
      <c r="X27">
        <v>147.515625</v>
      </c>
      <c r="Y27">
        <v>0</v>
      </c>
      <c r="Z27">
        <v>13.1076</v>
      </c>
      <c r="AA27">
        <v>14.04936</v>
      </c>
      <c r="AB27">
        <v>26.989000000000001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42.822000000000003</v>
      </c>
      <c r="AH27">
        <v>111.205</v>
      </c>
      <c r="AI27">
        <v>2.6059999999999999</v>
      </c>
      <c r="AJ27">
        <v>0</v>
      </c>
      <c r="AK27">
        <v>53.129100000000001</v>
      </c>
      <c r="AL27">
        <v>11.62</v>
      </c>
      <c r="AM27">
        <v>10.639200000000001</v>
      </c>
      <c r="AN27">
        <v>0</v>
      </c>
      <c r="AO27">
        <v>5.88</v>
      </c>
      <c r="AP27">
        <v>6.4050000000000002</v>
      </c>
      <c r="AQ27">
        <v>48.164999999999999</v>
      </c>
      <c r="AR27">
        <v>16.559999999999999</v>
      </c>
      <c r="AS27">
        <v>15.87336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79.722206</v>
      </c>
      <c r="BA27">
        <f t="shared" si="1"/>
        <v>1916.0991750000003</v>
      </c>
      <c r="BB27">
        <v>24</v>
      </c>
      <c r="BD27">
        <v>7.24</v>
      </c>
      <c r="BE27">
        <v>1.86</v>
      </c>
      <c r="BF27">
        <v>2.25</v>
      </c>
      <c r="BG27">
        <v>1.73</v>
      </c>
      <c r="BH27">
        <v>6.3</v>
      </c>
      <c r="BI27">
        <v>0.6</v>
      </c>
      <c r="BJ27">
        <v>1.0900000000000001</v>
      </c>
      <c r="BK27">
        <v>1.24</v>
      </c>
      <c r="BL27">
        <v>0</v>
      </c>
      <c r="BM27">
        <v>0.08</v>
      </c>
      <c r="BN27">
        <v>3.4</v>
      </c>
      <c r="BO27">
        <v>1.89</v>
      </c>
      <c r="BP27">
        <v>0.26</v>
      </c>
      <c r="BQ27">
        <v>2</v>
      </c>
      <c r="BR27">
        <v>2.1800000000000002</v>
      </c>
      <c r="BS27">
        <v>1.63</v>
      </c>
      <c r="BT27">
        <v>2.8932340000000001</v>
      </c>
      <c r="BU27">
        <v>1.3481259999999999</v>
      </c>
      <c r="BV27">
        <v>1.9902</v>
      </c>
      <c r="BW27">
        <v>1.9268540000000001</v>
      </c>
      <c r="BX27">
        <v>1.943438</v>
      </c>
      <c r="BY27">
        <v>2.69625</v>
      </c>
      <c r="BZ27">
        <v>1.333745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2.5884</v>
      </c>
      <c r="CK27">
        <v>1.849688</v>
      </c>
      <c r="CL27">
        <v>1.339218</v>
      </c>
      <c r="CM27">
        <v>3.5355379999999998</v>
      </c>
      <c r="CN27">
        <v>3.55905</v>
      </c>
      <c r="CO27">
        <v>4.3140000000000001</v>
      </c>
      <c r="CP27">
        <v>4.2765000000000004</v>
      </c>
      <c r="CQ27">
        <v>3.55905</v>
      </c>
      <c r="CR27">
        <v>0.32389499999999999</v>
      </c>
      <c r="CS27">
        <v>2.24878</v>
      </c>
      <c r="CT27">
        <v>0.32604</v>
      </c>
      <c r="CU27">
        <v>0.83160000000000001</v>
      </c>
      <c r="CV27">
        <v>0.60040000000000004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79.722206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342.20400000000001</v>
      </c>
      <c r="L28">
        <v>0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5.4726699999999999</v>
      </c>
      <c r="W28">
        <v>46.399079999999998</v>
      </c>
      <c r="X28">
        <v>147.515625</v>
      </c>
      <c r="Y28">
        <v>0</v>
      </c>
      <c r="Z28">
        <v>13.1076</v>
      </c>
      <c r="AA28">
        <v>28.09872</v>
      </c>
      <c r="AB28">
        <v>40.6068</v>
      </c>
      <c r="AC28">
        <v>29.747499000000001</v>
      </c>
      <c r="AD28">
        <v>18.643799999999999</v>
      </c>
      <c r="AE28">
        <v>50.5505</v>
      </c>
      <c r="AF28">
        <v>20.14</v>
      </c>
      <c r="AG28">
        <v>42.822000000000003</v>
      </c>
      <c r="AH28">
        <v>143.30940000000001</v>
      </c>
      <c r="AI28">
        <v>5.2119999999999997</v>
      </c>
      <c r="AJ28">
        <v>0</v>
      </c>
      <c r="AK28">
        <v>53.129100000000001</v>
      </c>
      <c r="AL28">
        <v>11.62</v>
      </c>
      <c r="AM28">
        <v>16.204319999999999</v>
      </c>
      <c r="AN28">
        <v>0</v>
      </c>
      <c r="AO28">
        <v>5.88</v>
      </c>
      <c r="AP28">
        <v>6.4050000000000002</v>
      </c>
      <c r="AQ28">
        <v>64.22</v>
      </c>
      <c r="AR28">
        <v>16.559999999999999</v>
      </c>
      <c r="AS28">
        <v>15.87336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80.82628600000001</v>
      </c>
      <c r="BA28">
        <f t="shared" si="1"/>
        <v>2036.0040350000002</v>
      </c>
      <c r="BB28">
        <v>25</v>
      </c>
      <c r="BD28">
        <v>7.24</v>
      </c>
      <c r="BE28">
        <v>1.86</v>
      </c>
      <c r="BF28">
        <v>2.25</v>
      </c>
      <c r="BG28">
        <v>1.73</v>
      </c>
      <c r="BH28">
        <v>6.3</v>
      </c>
      <c r="BI28">
        <v>0.6</v>
      </c>
      <c r="BJ28">
        <v>1.0900000000000001</v>
      </c>
      <c r="BK28">
        <v>1.24</v>
      </c>
      <c r="BL28">
        <v>0</v>
      </c>
      <c r="BM28">
        <v>0.08</v>
      </c>
      <c r="BN28">
        <v>3.4</v>
      </c>
      <c r="BO28">
        <v>1.89</v>
      </c>
      <c r="BP28">
        <v>0.26</v>
      </c>
      <c r="BQ28">
        <v>2</v>
      </c>
      <c r="BR28">
        <v>2.1800000000000002</v>
      </c>
      <c r="BS28">
        <v>1.63</v>
      </c>
      <c r="BT28">
        <v>2.8932340000000001</v>
      </c>
      <c r="BU28">
        <v>1.3481259999999999</v>
      </c>
      <c r="BV28">
        <v>1.9902</v>
      </c>
      <c r="BW28">
        <v>1.9268540000000001</v>
      </c>
      <c r="BX28">
        <v>1.943438</v>
      </c>
      <c r="BY28">
        <v>2.69625</v>
      </c>
      <c r="BZ28">
        <v>1.333745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2.5884</v>
      </c>
      <c r="CK28">
        <v>1.849688</v>
      </c>
      <c r="CL28">
        <v>1.339218</v>
      </c>
      <c r="CM28">
        <v>3.5355379999999998</v>
      </c>
      <c r="CN28">
        <v>3.55905</v>
      </c>
      <c r="CO28">
        <v>4.3140000000000001</v>
      </c>
      <c r="CP28">
        <v>4.2765000000000004</v>
      </c>
      <c r="CQ28">
        <v>3.55905</v>
      </c>
      <c r="CR28">
        <v>0.32389499999999999</v>
      </c>
      <c r="CS28">
        <v>2.24878</v>
      </c>
      <c r="CT28">
        <v>0.97811999999999999</v>
      </c>
      <c r="CU28">
        <v>1.1088</v>
      </c>
      <c r="CV28">
        <v>0.7752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80.82628600000001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342.20400000000001</v>
      </c>
      <c r="L29">
        <v>0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5.4726699999999999</v>
      </c>
      <c r="W29">
        <v>46.399079999999998</v>
      </c>
      <c r="X29">
        <v>147.515625</v>
      </c>
      <c r="Y29">
        <v>0</v>
      </c>
      <c r="Z29">
        <v>13.1076</v>
      </c>
      <c r="AA29">
        <v>28.09872</v>
      </c>
      <c r="AB29">
        <v>40.6068</v>
      </c>
      <c r="AC29">
        <v>29.747499000000001</v>
      </c>
      <c r="AD29">
        <v>18.643799999999999</v>
      </c>
      <c r="AE29">
        <v>50.5505</v>
      </c>
      <c r="AF29">
        <v>20.14</v>
      </c>
      <c r="AG29">
        <v>42.822000000000003</v>
      </c>
      <c r="AH29">
        <v>143.30940000000001</v>
      </c>
      <c r="AI29">
        <v>33.878</v>
      </c>
      <c r="AJ29">
        <v>0</v>
      </c>
      <c r="AK29">
        <v>53.129100000000001</v>
      </c>
      <c r="AL29">
        <v>11.62</v>
      </c>
      <c r="AM29">
        <v>16.204319999999999</v>
      </c>
      <c r="AN29">
        <v>0</v>
      </c>
      <c r="AO29">
        <v>5.88</v>
      </c>
      <c r="AP29">
        <v>6.4050000000000002</v>
      </c>
      <c r="AQ29">
        <v>64.22</v>
      </c>
      <c r="AR29">
        <v>16.559999999999999</v>
      </c>
      <c r="AS29">
        <v>15.87336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81.401486000000006</v>
      </c>
      <c r="BA29">
        <f t="shared" si="1"/>
        <v>2065.2452350000003</v>
      </c>
      <c r="BB29">
        <v>26</v>
      </c>
      <c r="BD29">
        <v>7.24</v>
      </c>
      <c r="BE29">
        <v>1.86</v>
      </c>
      <c r="BF29">
        <v>2.25</v>
      </c>
      <c r="BG29">
        <v>1.73</v>
      </c>
      <c r="BH29">
        <v>6.3</v>
      </c>
      <c r="BI29">
        <v>0.6</v>
      </c>
      <c r="BJ29">
        <v>1.0900000000000001</v>
      </c>
      <c r="BK29">
        <v>1.24</v>
      </c>
      <c r="BL29">
        <v>0</v>
      </c>
      <c r="BM29">
        <v>0.08</v>
      </c>
      <c r="BN29">
        <v>3.4</v>
      </c>
      <c r="BO29">
        <v>1.89</v>
      </c>
      <c r="BP29">
        <v>0.26</v>
      </c>
      <c r="BQ29">
        <v>2</v>
      </c>
      <c r="BR29">
        <v>2.1800000000000002</v>
      </c>
      <c r="BS29">
        <v>1.63</v>
      </c>
      <c r="BT29">
        <v>2.8932340000000001</v>
      </c>
      <c r="BU29">
        <v>1.3481259999999999</v>
      </c>
      <c r="BV29">
        <v>1.9902</v>
      </c>
      <c r="BW29">
        <v>1.9268540000000001</v>
      </c>
      <c r="BX29">
        <v>1.943438</v>
      </c>
      <c r="BY29">
        <v>2.69625</v>
      </c>
      <c r="BZ29">
        <v>1.333745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3.1636000000000002</v>
      </c>
      <c r="CK29">
        <v>1.849688</v>
      </c>
      <c r="CL29">
        <v>1.339218</v>
      </c>
      <c r="CM29">
        <v>3.5355379999999998</v>
      </c>
      <c r="CN29">
        <v>3.55905</v>
      </c>
      <c r="CO29">
        <v>4.3140000000000001</v>
      </c>
      <c r="CP29">
        <v>4.2765000000000004</v>
      </c>
      <c r="CQ29">
        <v>3.55905</v>
      </c>
      <c r="CR29">
        <v>0.32389499999999999</v>
      </c>
      <c r="CS29">
        <v>2.24878</v>
      </c>
      <c r="CT29">
        <v>0.97811999999999999</v>
      </c>
      <c r="CU29">
        <v>1.1088</v>
      </c>
      <c r="CV29">
        <v>0.7752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81.401486000000006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342.20400000000001</v>
      </c>
      <c r="L30">
        <v>0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5.4726699999999999</v>
      </c>
      <c r="W30">
        <v>46.399079999999998</v>
      </c>
      <c r="X30">
        <v>147.515625</v>
      </c>
      <c r="Y30">
        <v>0</v>
      </c>
      <c r="Z30">
        <v>13.1076</v>
      </c>
      <c r="AA30">
        <v>28.09872</v>
      </c>
      <c r="AB30">
        <v>40.6068</v>
      </c>
      <c r="AC30">
        <v>29.747499000000001</v>
      </c>
      <c r="AD30">
        <v>18.643799999999999</v>
      </c>
      <c r="AE30">
        <v>50.5505</v>
      </c>
      <c r="AF30">
        <v>20.14</v>
      </c>
      <c r="AG30">
        <v>42.822000000000003</v>
      </c>
      <c r="AH30">
        <v>143.30940000000001</v>
      </c>
      <c r="AI30">
        <v>33.878</v>
      </c>
      <c r="AJ30">
        <v>0</v>
      </c>
      <c r="AK30">
        <v>53.129100000000001</v>
      </c>
      <c r="AL30">
        <v>11.62</v>
      </c>
      <c r="AM30">
        <v>16.204319999999999</v>
      </c>
      <c r="AN30">
        <v>0</v>
      </c>
      <c r="AO30">
        <v>5.88</v>
      </c>
      <c r="AP30">
        <v>6.4050000000000002</v>
      </c>
      <c r="AQ30">
        <v>64.22</v>
      </c>
      <c r="AR30">
        <v>16.559999999999999</v>
      </c>
      <c r="AS30">
        <v>15.87336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81.401486000000006</v>
      </c>
      <c r="BA30">
        <f t="shared" si="1"/>
        <v>2065.2452350000003</v>
      </c>
      <c r="BB30">
        <v>27</v>
      </c>
      <c r="BD30">
        <v>7.24</v>
      </c>
      <c r="BE30">
        <v>1.86</v>
      </c>
      <c r="BF30">
        <v>2.25</v>
      </c>
      <c r="BG30">
        <v>1.73</v>
      </c>
      <c r="BH30">
        <v>6.3</v>
      </c>
      <c r="BI30">
        <v>0.6</v>
      </c>
      <c r="BJ30">
        <v>1.0900000000000001</v>
      </c>
      <c r="BK30">
        <v>1.24</v>
      </c>
      <c r="BL30">
        <v>0</v>
      </c>
      <c r="BM30">
        <v>0.08</v>
      </c>
      <c r="BN30">
        <v>3.4</v>
      </c>
      <c r="BO30">
        <v>1.89</v>
      </c>
      <c r="BP30">
        <v>0.26</v>
      </c>
      <c r="BQ30">
        <v>2</v>
      </c>
      <c r="BR30">
        <v>2.1800000000000002</v>
      </c>
      <c r="BS30">
        <v>1.63</v>
      </c>
      <c r="BT30">
        <v>2.8932340000000001</v>
      </c>
      <c r="BU30">
        <v>1.3481259999999999</v>
      </c>
      <c r="BV30">
        <v>1.9902</v>
      </c>
      <c r="BW30">
        <v>1.9268540000000001</v>
      </c>
      <c r="BX30">
        <v>1.943438</v>
      </c>
      <c r="BY30">
        <v>2.69625</v>
      </c>
      <c r="BZ30">
        <v>1.333745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3.1636000000000002</v>
      </c>
      <c r="CK30">
        <v>1.849688</v>
      </c>
      <c r="CL30">
        <v>1.339218</v>
      </c>
      <c r="CM30">
        <v>3.5355379999999998</v>
      </c>
      <c r="CN30">
        <v>3.55905</v>
      </c>
      <c r="CO30">
        <v>4.3140000000000001</v>
      </c>
      <c r="CP30">
        <v>4.2765000000000004</v>
      </c>
      <c r="CQ30">
        <v>3.55905</v>
      </c>
      <c r="CR30">
        <v>0.32389499999999999</v>
      </c>
      <c r="CS30">
        <v>2.24878</v>
      </c>
      <c r="CT30">
        <v>0.97811999999999999</v>
      </c>
      <c r="CU30">
        <v>1.1088</v>
      </c>
      <c r="CV30">
        <v>0.7752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81.401486000000006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342.20400000000001</v>
      </c>
      <c r="L31">
        <v>0</v>
      </c>
      <c r="M31">
        <v>47.195999999999998</v>
      </c>
      <c r="N31">
        <v>120.65625</v>
      </c>
      <c r="O31">
        <v>126.47812500000001</v>
      </c>
      <c r="P31">
        <v>125.587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5.4726699999999999</v>
      </c>
      <c r="W31">
        <v>46.399079999999998</v>
      </c>
      <c r="X31">
        <v>147.515625</v>
      </c>
      <c r="Y31">
        <v>0</v>
      </c>
      <c r="Z31">
        <v>13.1076</v>
      </c>
      <c r="AA31">
        <v>28.09872</v>
      </c>
      <c r="AB31">
        <v>40.6068</v>
      </c>
      <c r="AC31">
        <v>29.747499000000001</v>
      </c>
      <c r="AD31">
        <v>18.643799999999999</v>
      </c>
      <c r="AE31">
        <v>50.5505</v>
      </c>
      <c r="AF31">
        <v>20.14</v>
      </c>
      <c r="AG31">
        <v>42.822000000000003</v>
      </c>
      <c r="AH31">
        <v>143.30940000000001</v>
      </c>
      <c r="AI31">
        <v>33.878</v>
      </c>
      <c r="AJ31">
        <v>0</v>
      </c>
      <c r="AK31">
        <v>53.129100000000001</v>
      </c>
      <c r="AL31">
        <v>11.62</v>
      </c>
      <c r="AM31">
        <v>16.204319999999999</v>
      </c>
      <c r="AN31">
        <v>0</v>
      </c>
      <c r="AO31">
        <v>5.88</v>
      </c>
      <c r="AP31">
        <v>6.4050000000000002</v>
      </c>
      <c r="AQ31">
        <v>64.22</v>
      </c>
      <c r="AR31">
        <v>16.559999999999999</v>
      </c>
      <c r="AS31">
        <v>15.87336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81.351485999999994</v>
      </c>
      <c r="BA31">
        <f t="shared" si="1"/>
        <v>2065.1952350000001</v>
      </c>
      <c r="BB31">
        <v>28</v>
      </c>
      <c r="BD31">
        <v>7.24</v>
      </c>
      <c r="BE31">
        <v>1.86</v>
      </c>
      <c r="BF31">
        <v>2.25</v>
      </c>
      <c r="BG31">
        <v>1.73</v>
      </c>
      <c r="BH31">
        <v>6.3</v>
      </c>
      <c r="BI31">
        <v>0.57999999999999996</v>
      </c>
      <c r="BJ31">
        <v>1.06</v>
      </c>
      <c r="BK31">
        <v>1.24</v>
      </c>
      <c r="BL31">
        <v>0</v>
      </c>
      <c r="BM31">
        <v>0.08</v>
      </c>
      <c r="BN31">
        <v>3.4</v>
      </c>
      <c r="BO31">
        <v>1.89</v>
      </c>
      <c r="BP31">
        <v>0.26</v>
      </c>
      <c r="BQ31">
        <v>2</v>
      </c>
      <c r="BR31">
        <v>2.1800000000000002</v>
      </c>
      <c r="BS31">
        <v>1.63</v>
      </c>
      <c r="BT31">
        <v>2.8932340000000001</v>
      </c>
      <c r="BU31">
        <v>1.3481259999999999</v>
      </c>
      <c r="BV31">
        <v>1.9902</v>
      </c>
      <c r="BW31">
        <v>1.9268540000000001</v>
      </c>
      <c r="BX31">
        <v>1.943438</v>
      </c>
      <c r="BY31">
        <v>2.69625</v>
      </c>
      <c r="BZ31">
        <v>1.333745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3.1636000000000002</v>
      </c>
      <c r="CK31">
        <v>1.849688</v>
      </c>
      <c r="CL31">
        <v>1.339218</v>
      </c>
      <c r="CM31">
        <v>3.5355379999999998</v>
      </c>
      <c r="CN31">
        <v>3.55905</v>
      </c>
      <c r="CO31">
        <v>4.3140000000000001</v>
      </c>
      <c r="CP31">
        <v>4.2765000000000004</v>
      </c>
      <c r="CQ31">
        <v>3.55905</v>
      </c>
      <c r="CR31">
        <v>0.32389499999999999</v>
      </c>
      <c r="CS31">
        <v>2.24878</v>
      </c>
      <c r="CT31">
        <v>0.97811999999999999</v>
      </c>
      <c r="CU31">
        <v>1.1088</v>
      </c>
      <c r="CV31">
        <v>0.7752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81.351485999999994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342.20400000000001</v>
      </c>
      <c r="L32">
        <v>0</v>
      </c>
      <c r="M32">
        <v>47.195999999999998</v>
      </c>
      <c r="N32">
        <v>120.65625</v>
      </c>
      <c r="O32">
        <v>126.47812500000001</v>
      </c>
      <c r="P32">
        <v>125.587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5.4726699999999999</v>
      </c>
      <c r="W32">
        <v>46.399079999999998</v>
      </c>
      <c r="X32">
        <v>147.515625</v>
      </c>
      <c r="Y32">
        <v>0</v>
      </c>
      <c r="Z32">
        <v>13.1076</v>
      </c>
      <c r="AA32">
        <v>28.09872</v>
      </c>
      <c r="AB32">
        <v>40.6068</v>
      </c>
      <c r="AC32">
        <v>29.747499000000001</v>
      </c>
      <c r="AD32">
        <v>18.643799999999999</v>
      </c>
      <c r="AE32">
        <v>50.5505</v>
      </c>
      <c r="AF32">
        <v>20.14</v>
      </c>
      <c r="AG32">
        <v>42.822000000000003</v>
      </c>
      <c r="AH32">
        <v>143.30940000000001</v>
      </c>
      <c r="AI32">
        <v>33.878</v>
      </c>
      <c r="AJ32">
        <v>0</v>
      </c>
      <c r="AK32">
        <v>53.129100000000001</v>
      </c>
      <c r="AL32">
        <v>11.62</v>
      </c>
      <c r="AM32">
        <v>16.204319999999999</v>
      </c>
      <c r="AN32">
        <v>0</v>
      </c>
      <c r="AO32">
        <v>5.88</v>
      </c>
      <c r="AP32">
        <v>6.4050000000000002</v>
      </c>
      <c r="AQ32">
        <v>64.22</v>
      </c>
      <c r="AR32">
        <v>39.744</v>
      </c>
      <c r="AS32">
        <v>24.617159999999998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81.074285999999987</v>
      </c>
      <c r="BA32">
        <f t="shared" si="1"/>
        <v>2096.8458350000001</v>
      </c>
      <c r="BB32">
        <v>29</v>
      </c>
      <c r="BD32">
        <v>7.24</v>
      </c>
      <c r="BE32">
        <v>1.86</v>
      </c>
      <c r="BF32">
        <v>2.25</v>
      </c>
      <c r="BG32">
        <v>1.73</v>
      </c>
      <c r="BH32">
        <v>6.3</v>
      </c>
      <c r="BI32">
        <v>0.57999999999999996</v>
      </c>
      <c r="BJ32">
        <v>1.06</v>
      </c>
      <c r="BK32">
        <v>1.24</v>
      </c>
      <c r="BL32">
        <v>0</v>
      </c>
      <c r="BM32">
        <v>0.08</v>
      </c>
      <c r="BN32">
        <v>3.4</v>
      </c>
      <c r="BO32">
        <v>1.89</v>
      </c>
      <c r="BP32">
        <v>0.26</v>
      </c>
      <c r="BQ32">
        <v>2</v>
      </c>
      <c r="BR32">
        <v>2.1800000000000002</v>
      </c>
      <c r="BS32">
        <v>1.63</v>
      </c>
      <c r="BT32">
        <v>2.8932340000000001</v>
      </c>
      <c r="BU32">
        <v>1.3481259999999999</v>
      </c>
      <c r="BV32">
        <v>1.9902</v>
      </c>
      <c r="BW32">
        <v>1.9268540000000001</v>
      </c>
      <c r="BX32">
        <v>1.943438</v>
      </c>
      <c r="BY32">
        <v>2.69625</v>
      </c>
      <c r="BZ32">
        <v>1.333745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3.1636000000000002</v>
      </c>
      <c r="CK32">
        <v>1.849688</v>
      </c>
      <c r="CL32">
        <v>1.339218</v>
      </c>
      <c r="CM32">
        <v>3.5355379999999998</v>
      </c>
      <c r="CN32">
        <v>3.55905</v>
      </c>
      <c r="CO32">
        <v>4.3140000000000001</v>
      </c>
      <c r="CP32">
        <v>4.2765000000000004</v>
      </c>
      <c r="CQ32">
        <v>3.55905</v>
      </c>
      <c r="CR32">
        <v>0.32389499999999999</v>
      </c>
      <c r="CS32">
        <v>2.24878</v>
      </c>
      <c r="CT32">
        <v>0.97811999999999999</v>
      </c>
      <c r="CU32">
        <v>0.83160000000000001</v>
      </c>
      <c r="CV32">
        <v>0.7752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81.074285999999987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342.20400000000001</v>
      </c>
      <c r="L33">
        <v>0</v>
      </c>
      <c r="M33">
        <v>47.195999999999998</v>
      </c>
      <c r="N33">
        <v>120.65625</v>
      </c>
      <c r="O33">
        <v>126.47812500000001</v>
      </c>
      <c r="P33">
        <v>125.587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5.6288390000000001</v>
      </c>
      <c r="W33">
        <v>46.399079999999998</v>
      </c>
      <c r="X33">
        <v>147.515625</v>
      </c>
      <c r="Y33">
        <v>0</v>
      </c>
      <c r="Z33">
        <v>13.1076</v>
      </c>
      <c r="AA33">
        <v>28.09872</v>
      </c>
      <c r="AB33">
        <v>40.6068</v>
      </c>
      <c r="AC33">
        <v>29.747499000000001</v>
      </c>
      <c r="AD33">
        <v>18.643799999999999</v>
      </c>
      <c r="AE33">
        <v>50.5505</v>
      </c>
      <c r="AF33">
        <v>20.14</v>
      </c>
      <c r="AG33">
        <v>42.822000000000003</v>
      </c>
      <c r="AH33">
        <v>143.30940000000001</v>
      </c>
      <c r="AI33">
        <v>33.878</v>
      </c>
      <c r="AJ33">
        <v>0</v>
      </c>
      <c r="AK33">
        <v>53.129100000000001</v>
      </c>
      <c r="AL33">
        <v>23.24</v>
      </c>
      <c r="AM33">
        <v>16.204319999999999</v>
      </c>
      <c r="AN33">
        <v>0</v>
      </c>
      <c r="AO33">
        <v>5.88</v>
      </c>
      <c r="AP33">
        <v>6.4050000000000002</v>
      </c>
      <c r="AQ33">
        <v>64.22</v>
      </c>
      <c r="AR33">
        <v>39.744</v>
      </c>
      <c r="AS33">
        <v>24.617159999999998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81.469735999999997</v>
      </c>
      <c r="BA33">
        <f t="shared" si="1"/>
        <v>2109.0174539999998</v>
      </c>
      <c r="BB33">
        <v>30</v>
      </c>
      <c r="BD33">
        <v>7.24</v>
      </c>
      <c r="BE33">
        <v>1.86</v>
      </c>
      <c r="BF33">
        <v>2.25</v>
      </c>
      <c r="BG33">
        <v>1.73</v>
      </c>
      <c r="BH33">
        <v>6.3</v>
      </c>
      <c r="BI33">
        <v>0.57999999999999996</v>
      </c>
      <c r="BJ33">
        <v>1.06</v>
      </c>
      <c r="BK33">
        <v>1.24</v>
      </c>
      <c r="BL33">
        <v>0</v>
      </c>
      <c r="BM33">
        <v>0.08</v>
      </c>
      <c r="BN33">
        <v>3.4</v>
      </c>
      <c r="BO33">
        <v>1.89</v>
      </c>
      <c r="BP33">
        <v>0.26</v>
      </c>
      <c r="BQ33">
        <v>2</v>
      </c>
      <c r="BR33">
        <v>2.1800000000000002</v>
      </c>
      <c r="BS33">
        <v>1.63</v>
      </c>
      <c r="BT33">
        <v>2.8932340000000001</v>
      </c>
      <c r="BU33">
        <v>1.3481259999999999</v>
      </c>
      <c r="BV33">
        <v>1.9902</v>
      </c>
      <c r="BW33">
        <v>1.9268540000000001</v>
      </c>
      <c r="BX33">
        <v>1.943438</v>
      </c>
      <c r="BY33">
        <v>2.69625</v>
      </c>
      <c r="BZ33">
        <v>1.333745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3.55905</v>
      </c>
      <c r="CK33">
        <v>1.849688</v>
      </c>
      <c r="CL33">
        <v>1.339218</v>
      </c>
      <c r="CM33">
        <v>3.5355379999999998</v>
      </c>
      <c r="CN33">
        <v>3.55905</v>
      </c>
      <c r="CO33">
        <v>4.3140000000000001</v>
      </c>
      <c r="CP33">
        <v>4.2765000000000004</v>
      </c>
      <c r="CQ33">
        <v>3.55905</v>
      </c>
      <c r="CR33">
        <v>0.32389499999999999</v>
      </c>
      <c r="CS33">
        <v>2.24878</v>
      </c>
      <c r="CT33">
        <v>0.97811999999999999</v>
      </c>
      <c r="CU33">
        <v>0.83160000000000001</v>
      </c>
      <c r="CV33">
        <v>0.7752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81.469735999999997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342.20400000000001</v>
      </c>
      <c r="L34">
        <v>0</v>
      </c>
      <c r="M34">
        <v>47.195999999999998</v>
      </c>
      <c r="N34">
        <v>120.65625</v>
      </c>
      <c r="O34">
        <v>126.47812500000001</v>
      </c>
      <c r="P34">
        <v>125.587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5.6288390000000001</v>
      </c>
      <c r="W34">
        <v>46.399079999999998</v>
      </c>
      <c r="X34">
        <v>147.515625</v>
      </c>
      <c r="Y34">
        <v>0</v>
      </c>
      <c r="Z34">
        <v>6.5505000000000004</v>
      </c>
      <c r="AA34">
        <v>14.04936</v>
      </c>
      <c r="AB34">
        <v>40.6068</v>
      </c>
      <c r="AC34">
        <v>19.811679999999999</v>
      </c>
      <c r="AD34">
        <v>9.3218999999999994</v>
      </c>
      <c r="AE34">
        <v>31.512</v>
      </c>
      <c r="AF34">
        <v>9.0630000000000006</v>
      </c>
      <c r="AG34">
        <v>42.822000000000003</v>
      </c>
      <c r="AH34">
        <v>119.42449999999999</v>
      </c>
      <c r="AI34">
        <v>33.878</v>
      </c>
      <c r="AJ34">
        <v>0</v>
      </c>
      <c r="AK34">
        <v>53.129100000000001</v>
      </c>
      <c r="AL34">
        <v>23.24</v>
      </c>
      <c r="AM34">
        <v>10.775600000000001</v>
      </c>
      <c r="AN34">
        <v>0</v>
      </c>
      <c r="AO34">
        <v>5.88</v>
      </c>
      <c r="AP34">
        <v>6.4050000000000002</v>
      </c>
      <c r="AQ34">
        <v>46.8</v>
      </c>
      <c r="AR34">
        <v>11.04</v>
      </c>
      <c r="AS34">
        <v>24.617159999999998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80.411256000000009</v>
      </c>
      <c r="BA34">
        <f t="shared" si="1"/>
        <v>1962.5416749999999</v>
      </c>
      <c r="BB34">
        <v>31</v>
      </c>
      <c r="BD34">
        <v>7.24</v>
      </c>
      <c r="BE34">
        <v>1.86</v>
      </c>
      <c r="BF34">
        <v>2.25</v>
      </c>
      <c r="BG34">
        <v>1.73</v>
      </c>
      <c r="BH34">
        <v>6.3</v>
      </c>
      <c r="BI34">
        <v>0.57999999999999996</v>
      </c>
      <c r="BJ34">
        <v>1.06</v>
      </c>
      <c r="BK34">
        <v>1.24</v>
      </c>
      <c r="BL34">
        <v>0</v>
      </c>
      <c r="BM34">
        <v>0.08</v>
      </c>
      <c r="BN34">
        <v>3.4</v>
      </c>
      <c r="BO34">
        <v>1.89</v>
      </c>
      <c r="BP34">
        <v>0.26</v>
      </c>
      <c r="BQ34">
        <v>2</v>
      </c>
      <c r="BR34">
        <v>2.1800000000000002</v>
      </c>
      <c r="BS34">
        <v>1.63</v>
      </c>
      <c r="BT34">
        <v>2.8932340000000001</v>
      </c>
      <c r="BU34">
        <v>1.3481259999999999</v>
      </c>
      <c r="BV34">
        <v>1.9902</v>
      </c>
      <c r="BW34">
        <v>1.9268540000000001</v>
      </c>
      <c r="BX34">
        <v>1.943438</v>
      </c>
      <c r="BY34">
        <v>2.69625</v>
      </c>
      <c r="BZ34">
        <v>1.333745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3.55905</v>
      </c>
      <c r="CK34">
        <v>1.849688</v>
      </c>
      <c r="CL34">
        <v>1.339218</v>
      </c>
      <c r="CM34">
        <v>3.5355379999999998</v>
      </c>
      <c r="CN34">
        <v>3.55905</v>
      </c>
      <c r="CO34">
        <v>4.3140000000000001</v>
      </c>
      <c r="CP34">
        <v>4.2765000000000004</v>
      </c>
      <c r="CQ34">
        <v>3.55905</v>
      </c>
      <c r="CR34">
        <v>0.32389499999999999</v>
      </c>
      <c r="CS34">
        <v>2.24878</v>
      </c>
      <c r="CT34">
        <v>0.32604</v>
      </c>
      <c r="CU34">
        <v>0.5544</v>
      </c>
      <c r="CV34">
        <v>0.64600000000000002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80.411256000000009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342.20400000000001</v>
      </c>
      <c r="L35">
        <v>0</v>
      </c>
      <c r="M35">
        <v>47.195999999999998</v>
      </c>
      <c r="N35">
        <v>120.65625</v>
      </c>
      <c r="O35">
        <v>126.47812500000001</v>
      </c>
      <c r="P35">
        <v>125.587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5.6288390000000001</v>
      </c>
      <c r="W35">
        <v>46.399079999999998</v>
      </c>
      <c r="X35">
        <v>147.515625</v>
      </c>
      <c r="Y35">
        <v>0</v>
      </c>
      <c r="Z35">
        <v>6.5537999999999998</v>
      </c>
      <c r="AA35">
        <v>0</v>
      </c>
      <c r="AB35">
        <v>40.6068</v>
      </c>
      <c r="AC35">
        <v>9.9058399999999995</v>
      </c>
      <c r="AD35">
        <v>9.3218999999999994</v>
      </c>
      <c r="AE35">
        <v>31.512</v>
      </c>
      <c r="AF35">
        <v>9.0630000000000006</v>
      </c>
      <c r="AG35">
        <v>42.822000000000003</v>
      </c>
      <c r="AH35">
        <v>116.04</v>
      </c>
      <c r="AI35">
        <v>3.2574999999999998</v>
      </c>
      <c r="AJ35">
        <v>0</v>
      </c>
      <c r="AK35">
        <v>53.129100000000001</v>
      </c>
      <c r="AL35">
        <v>23.24</v>
      </c>
      <c r="AM35">
        <v>5.3196000000000003</v>
      </c>
      <c r="AN35">
        <v>0</v>
      </c>
      <c r="AO35">
        <v>5.88</v>
      </c>
      <c r="AP35">
        <v>6.4050000000000002</v>
      </c>
      <c r="AQ35">
        <v>46.8</v>
      </c>
      <c r="AR35">
        <v>11.04</v>
      </c>
      <c r="AS35">
        <v>24.617159999999998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79.763815999999991</v>
      </c>
      <c r="BA35">
        <f t="shared" si="1"/>
        <v>1898.4813349999993</v>
      </c>
      <c r="BB35">
        <v>32</v>
      </c>
      <c r="BD35">
        <v>7.24</v>
      </c>
      <c r="BE35">
        <v>1.86</v>
      </c>
      <c r="BF35">
        <v>2.25</v>
      </c>
      <c r="BG35">
        <v>1.73</v>
      </c>
      <c r="BH35">
        <v>6.3</v>
      </c>
      <c r="BI35">
        <v>0.57999999999999996</v>
      </c>
      <c r="BJ35">
        <v>1.06</v>
      </c>
      <c r="BK35">
        <v>1.24</v>
      </c>
      <c r="BL35">
        <v>0</v>
      </c>
      <c r="BM35">
        <v>0.08</v>
      </c>
      <c r="BN35">
        <v>3.4</v>
      </c>
      <c r="BO35">
        <v>1.89</v>
      </c>
      <c r="BP35">
        <v>0.26</v>
      </c>
      <c r="BQ35">
        <v>2</v>
      </c>
      <c r="BR35">
        <v>2.1800000000000002</v>
      </c>
      <c r="BS35">
        <v>1.63</v>
      </c>
      <c r="BT35">
        <v>2.8932340000000001</v>
      </c>
      <c r="BU35">
        <v>1.3481259999999999</v>
      </c>
      <c r="BV35">
        <v>1.9902</v>
      </c>
      <c r="BW35">
        <v>1.9268540000000001</v>
      </c>
      <c r="BX35">
        <v>1.943438</v>
      </c>
      <c r="BY35">
        <v>2.69625</v>
      </c>
      <c r="BZ35">
        <v>1.333745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3.55905</v>
      </c>
      <c r="CK35">
        <v>1.849688</v>
      </c>
      <c r="CL35">
        <v>1.339218</v>
      </c>
      <c r="CM35">
        <v>3.5355379999999998</v>
      </c>
      <c r="CN35">
        <v>3.55905</v>
      </c>
      <c r="CO35">
        <v>4.3140000000000001</v>
      </c>
      <c r="CP35">
        <v>4.2765000000000004</v>
      </c>
      <c r="CQ35">
        <v>3.55905</v>
      </c>
      <c r="CR35">
        <v>0.32389499999999999</v>
      </c>
      <c r="CS35">
        <v>2.24878</v>
      </c>
      <c r="CT35">
        <v>0</v>
      </c>
      <c r="CU35">
        <v>0.252</v>
      </c>
      <c r="CV35">
        <v>0.627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79.763815999999991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342.20400000000001</v>
      </c>
      <c r="L36">
        <v>0</v>
      </c>
      <c r="M36">
        <v>47.195999999999998</v>
      </c>
      <c r="N36">
        <v>120.65625</v>
      </c>
      <c r="O36">
        <v>126.47812500000001</v>
      </c>
      <c r="P36">
        <v>125.587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5.6288390000000001</v>
      </c>
      <c r="W36">
        <v>46.399079999999998</v>
      </c>
      <c r="X36">
        <v>147.515625</v>
      </c>
      <c r="Y36">
        <v>0</v>
      </c>
      <c r="Z36">
        <v>6.5537999999999998</v>
      </c>
      <c r="AA36">
        <v>0</v>
      </c>
      <c r="AB36">
        <v>26.989000000000001</v>
      </c>
      <c r="AC36">
        <v>9.9058399999999995</v>
      </c>
      <c r="AD36">
        <v>9.3218999999999994</v>
      </c>
      <c r="AE36">
        <v>15.756</v>
      </c>
      <c r="AF36">
        <v>9.0630000000000006</v>
      </c>
      <c r="AG36">
        <v>42.822000000000003</v>
      </c>
      <c r="AH36">
        <v>106.37</v>
      </c>
      <c r="AI36">
        <v>0</v>
      </c>
      <c r="AJ36">
        <v>0</v>
      </c>
      <c r="AK36">
        <v>53.129100000000001</v>
      </c>
      <c r="AL36">
        <v>23.24</v>
      </c>
      <c r="AM36">
        <v>0</v>
      </c>
      <c r="AN36">
        <v>0</v>
      </c>
      <c r="AO36">
        <v>5.88</v>
      </c>
      <c r="AP36">
        <v>6.4050000000000002</v>
      </c>
      <c r="AQ36">
        <v>34.840000000000003</v>
      </c>
      <c r="AR36">
        <v>16.559999999999999</v>
      </c>
      <c r="AS36">
        <v>15.87336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79.460515999999998</v>
      </c>
      <c r="BA36">
        <f t="shared" si="1"/>
        <v>1835.3733349999995</v>
      </c>
      <c r="BB36">
        <v>33</v>
      </c>
      <c r="BD36">
        <v>7.24</v>
      </c>
      <c r="BE36">
        <v>1.86</v>
      </c>
      <c r="BF36">
        <v>2.25</v>
      </c>
      <c r="BG36">
        <v>1.73</v>
      </c>
      <c r="BH36">
        <v>6.3</v>
      </c>
      <c r="BI36">
        <v>0.57999999999999996</v>
      </c>
      <c r="BJ36">
        <v>1.06</v>
      </c>
      <c r="BK36">
        <v>1.24</v>
      </c>
      <c r="BL36">
        <v>0</v>
      </c>
      <c r="BM36">
        <v>0.08</v>
      </c>
      <c r="BN36">
        <v>3.4</v>
      </c>
      <c r="BO36">
        <v>1.89</v>
      </c>
      <c r="BP36">
        <v>0.26</v>
      </c>
      <c r="BQ36">
        <v>2</v>
      </c>
      <c r="BR36">
        <v>2.1800000000000002</v>
      </c>
      <c r="BS36">
        <v>1.63</v>
      </c>
      <c r="BT36">
        <v>2.8932340000000001</v>
      </c>
      <c r="BU36">
        <v>1.3481259999999999</v>
      </c>
      <c r="BV36">
        <v>1.9902</v>
      </c>
      <c r="BW36">
        <v>1.9268540000000001</v>
      </c>
      <c r="BX36">
        <v>1.943438</v>
      </c>
      <c r="BY36">
        <v>2.69625</v>
      </c>
      <c r="BZ36">
        <v>1.333745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3.55905</v>
      </c>
      <c r="CK36">
        <v>1.849688</v>
      </c>
      <c r="CL36">
        <v>1.339218</v>
      </c>
      <c r="CM36">
        <v>3.5355379999999998</v>
      </c>
      <c r="CN36">
        <v>3.55905</v>
      </c>
      <c r="CO36">
        <v>4.3140000000000001</v>
      </c>
      <c r="CP36">
        <v>4.2765000000000004</v>
      </c>
      <c r="CQ36">
        <v>3.55905</v>
      </c>
      <c r="CR36">
        <v>0.32389499999999999</v>
      </c>
      <c r="CS36">
        <v>2.24878</v>
      </c>
      <c r="CT36">
        <v>0</v>
      </c>
      <c r="CU36">
        <v>0</v>
      </c>
      <c r="CV36">
        <v>0.57569999999999999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79.460515999999998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342.20400000000001</v>
      </c>
      <c r="L37">
        <v>0</v>
      </c>
      <c r="M37">
        <v>47.195999999999998</v>
      </c>
      <c r="N37">
        <v>120.65625</v>
      </c>
      <c r="O37">
        <v>126.47812500000001</v>
      </c>
      <c r="P37">
        <v>125.587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5.3770319999999998</v>
      </c>
      <c r="W37">
        <v>46.399079999999998</v>
      </c>
      <c r="X37">
        <v>147.515625</v>
      </c>
      <c r="Y37">
        <v>0</v>
      </c>
      <c r="Z37">
        <v>6.5537999999999998</v>
      </c>
      <c r="AA37">
        <v>0</v>
      </c>
      <c r="AB37">
        <v>26.989000000000001</v>
      </c>
      <c r="AC37">
        <v>0</v>
      </c>
      <c r="AD37">
        <v>9.3218999999999994</v>
      </c>
      <c r="AE37">
        <v>0</v>
      </c>
      <c r="AF37">
        <v>9.0630000000000006</v>
      </c>
      <c r="AG37">
        <v>42.822000000000003</v>
      </c>
      <c r="AH37">
        <v>95.539599999999993</v>
      </c>
      <c r="AI37">
        <v>0</v>
      </c>
      <c r="AJ37">
        <v>0</v>
      </c>
      <c r="AK37">
        <v>53.129100000000001</v>
      </c>
      <c r="AL37">
        <v>23.24</v>
      </c>
      <c r="AM37">
        <v>0</v>
      </c>
      <c r="AN37">
        <v>0</v>
      </c>
      <c r="AO37">
        <v>4.7039999999999997</v>
      </c>
      <c r="AP37">
        <v>6.4050000000000002</v>
      </c>
      <c r="AQ37">
        <v>15.6</v>
      </c>
      <c r="AR37">
        <v>16.559999999999999</v>
      </c>
      <c r="AS37">
        <v>15.87336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79.361615999999998</v>
      </c>
      <c r="BA37">
        <f t="shared" si="1"/>
        <v>1778.1143879999995</v>
      </c>
      <c r="BB37">
        <v>34</v>
      </c>
      <c r="BD37">
        <v>7.24</v>
      </c>
      <c r="BE37">
        <v>1.86</v>
      </c>
      <c r="BF37">
        <v>2.25</v>
      </c>
      <c r="BG37">
        <v>1.73</v>
      </c>
      <c r="BH37">
        <v>6.3</v>
      </c>
      <c r="BI37">
        <v>0.57999999999999996</v>
      </c>
      <c r="BJ37">
        <v>1.02</v>
      </c>
      <c r="BK37">
        <v>1.24</v>
      </c>
      <c r="BL37">
        <v>0</v>
      </c>
      <c r="BM37">
        <v>0.08</v>
      </c>
      <c r="BN37">
        <v>3.4</v>
      </c>
      <c r="BO37">
        <v>1.89</v>
      </c>
      <c r="BP37">
        <v>0.26</v>
      </c>
      <c r="BQ37">
        <v>2</v>
      </c>
      <c r="BR37">
        <v>2.1800000000000002</v>
      </c>
      <c r="BS37">
        <v>1.63</v>
      </c>
      <c r="BT37">
        <v>2.8932340000000001</v>
      </c>
      <c r="BU37">
        <v>1.3481259999999999</v>
      </c>
      <c r="BV37">
        <v>1.9902</v>
      </c>
      <c r="BW37">
        <v>1.9268540000000001</v>
      </c>
      <c r="BX37">
        <v>1.943438</v>
      </c>
      <c r="BY37">
        <v>2.69625</v>
      </c>
      <c r="BZ37">
        <v>1.333745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3.55905</v>
      </c>
      <c r="CK37">
        <v>1.849688</v>
      </c>
      <c r="CL37">
        <v>1.339218</v>
      </c>
      <c r="CM37">
        <v>3.5355379999999998</v>
      </c>
      <c r="CN37">
        <v>3.55905</v>
      </c>
      <c r="CO37">
        <v>4.3140000000000001</v>
      </c>
      <c r="CP37">
        <v>4.2765000000000004</v>
      </c>
      <c r="CQ37">
        <v>3.55905</v>
      </c>
      <c r="CR37">
        <v>0.32389499999999999</v>
      </c>
      <c r="CS37">
        <v>2.24878</v>
      </c>
      <c r="CT37">
        <v>0</v>
      </c>
      <c r="CU37">
        <v>0</v>
      </c>
      <c r="CV37">
        <v>0.51680000000000004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79.361615999999998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342.20400000000001</v>
      </c>
      <c r="L38">
        <v>0</v>
      </c>
      <c r="M38">
        <v>47.195999999999998</v>
      </c>
      <c r="N38">
        <v>120.65625</v>
      </c>
      <c r="O38">
        <v>126.47812500000001</v>
      </c>
      <c r="P38">
        <v>125.587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5.3770319999999998</v>
      </c>
      <c r="W38">
        <v>46.399079999999998</v>
      </c>
      <c r="X38">
        <v>147.515625</v>
      </c>
      <c r="Y38">
        <v>0</v>
      </c>
      <c r="Z38">
        <v>6.5537999999999998</v>
      </c>
      <c r="AA38">
        <v>0</v>
      </c>
      <c r="AB38">
        <v>13.426</v>
      </c>
      <c r="AC38">
        <v>0</v>
      </c>
      <c r="AD38">
        <v>9.3218999999999994</v>
      </c>
      <c r="AE38">
        <v>0</v>
      </c>
      <c r="AF38">
        <v>9.0630000000000006</v>
      </c>
      <c r="AG38">
        <v>42.822000000000003</v>
      </c>
      <c r="AH38">
        <v>71.654700000000005</v>
      </c>
      <c r="AI38">
        <v>0</v>
      </c>
      <c r="AJ38">
        <v>0</v>
      </c>
      <c r="AK38">
        <v>53.129100000000001</v>
      </c>
      <c r="AL38">
        <v>23.24</v>
      </c>
      <c r="AM38">
        <v>0</v>
      </c>
      <c r="AN38">
        <v>0</v>
      </c>
      <c r="AO38">
        <v>4.7039999999999997</v>
      </c>
      <c r="AP38">
        <v>6.4050000000000002</v>
      </c>
      <c r="AQ38">
        <v>15.6</v>
      </c>
      <c r="AR38">
        <v>22.08</v>
      </c>
      <c r="AS38">
        <v>15.87336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79.232416000000001</v>
      </c>
      <c r="BA38">
        <f t="shared" si="1"/>
        <v>1746.0572879999995</v>
      </c>
      <c r="BB38">
        <v>35</v>
      </c>
      <c r="BD38">
        <v>7.24</v>
      </c>
      <c r="BE38">
        <v>1.86</v>
      </c>
      <c r="BF38">
        <v>2.25</v>
      </c>
      <c r="BG38">
        <v>1.73</v>
      </c>
      <c r="BH38">
        <v>6.3</v>
      </c>
      <c r="BI38">
        <v>0.57999999999999996</v>
      </c>
      <c r="BJ38">
        <v>1.02</v>
      </c>
      <c r="BK38">
        <v>1.24</v>
      </c>
      <c r="BL38">
        <v>0</v>
      </c>
      <c r="BM38">
        <v>0.08</v>
      </c>
      <c r="BN38">
        <v>3.4</v>
      </c>
      <c r="BO38">
        <v>1.89</v>
      </c>
      <c r="BP38">
        <v>0.26</v>
      </c>
      <c r="BQ38">
        <v>2</v>
      </c>
      <c r="BR38">
        <v>2.1800000000000002</v>
      </c>
      <c r="BS38">
        <v>1.63</v>
      </c>
      <c r="BT38">
        <v>2.8932340000000001</v>
      </c>
      <c r="BU38">
        <v>1.3481259999999999</v>
      </c>
      <c r="BV38">
        <v>1.9902</v>
      </c>
      <c r="BW38">
        <v>1.9268540000000001</v>
      </c>
      <c r="BX38">
        <v>1.943438</v>
      </c>
      <c r="BY38">
        <v>2.69625</v>
      </c>
      <c r="BZ38">
        <v>1.333745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3.55905</v>
      </c>
      <c r="CK38">
        <v>1.849688</v>
      </c>
      <c r="CL38">
        <v>1.339218</v>
      </c>
      <c r="CM38">
        <v>3.5355379999999998</v>
      </c>
      <c r="CN38">
        <v>3.55905</v>
      </c>
      <c r="CO38">
        <v>4.3140000000000001</v>
      </c>
      <c r="CP38">
        <v>4.2765000000000004</v>
      </c>
      <c r="CQ38">
        <v>3.55905</v>
      </c>
      <c r="CR38">
        <v>0.32389499999999999</v>
      </c>
      <c r="CS38">
        <v>2.24878</v>
      </c>
      <c r="CT38">
        <v>0</v>
      </c>
      <c r="CU38">
        <v>0</v>
      </c>
      <c r="CV38">
        <v>0.3876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79.232416000000001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342.20400000000001</v>
      </c>
      <c r="L39">
        <v>0</v>
      </c>
      <c r="M39">
        <v>47.195999999999998</v>
      </c>
      <c r="N39">
        <v>120.65625</v>
      </c>
      <c r="O39">
        <v>126.47812500000001</v>
      </c>
      <c r="P39">
        <v>125.587</v>
      </c>
      <c r="Q39">
        <v>0</v>
      </c>
      <c r="R39">
        <v>21.1921</v>
      </c>
      <c r="S39">
        <v>26.375</v>
      </c>
      <c r="T39">
        <v>0</v>
      </c>
      <c r="U39">
        <v>279.18</v>
      </c>
      <c r="V39">
        <v>5.3243749999999999</v>
      </c>
      <c r="W39">
        <v>46.399079999999998</v>
      </c>
      <c r="X39">
        <v>147.515625</v>
      </c>
      <c r="Y39">
        <v>0</v>
      </c>
      <c r="Z39">
        <v>6.5537999999999998</v>
      </c>
      <c r="AA39">
        <v>0</v>
      </c>
      <c r="AB39">
        <v>0</v>
      </c>
      <c r="AC39">
        <v>0</v>
      </c>
      <c r="AD39">
        <v>9.3218999999999994</v>
      </c>
      <c r="AE39">
        <v>0</v>
      </c>
      <c r="AF39">
        <v>0</v>
      </c>
      <c r="AG39">
        <v>42.822000000000003</v>
      </c>
      <c r="AH39">
        <v>47.769799999999996</v>
      </c>
      <c r="AI39">
        <v>0</v>
      </c>
      <c r="AJ39">
        <v>0</v>
      </c>
      <c r="AK39">
        <v>53.129100000000001</v>
      </c>
      <c r="AL39">
        <v>23.24</v>
      </c>
      <c r="AM39">
        <v>0</v>
      </c>
      <c r="AN39">
        <v>0</v>
      </c>
      <c r="AO39">
        <v>4.7039999999999997</v>
      </c>
      <c r="AP39">
        <v>6.4050000000000002</v>
      </c>
      <c r="AQ39">
        <v>0</v>
      </c>
      <c r="AR39">
        <v>39.744</v>
      </c>
      <c r="AS39">
        <v>17.4876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79.103215999999989</v>
      </c>
      <c r="BA39">
        <f t="shared" si="1"/>
        <v>1633.3847709999995</v>
      </c>
      <c r="BB39">
        <v>36</v>
      </c>
      <c r="BD39">
        <v>7.24</v>
      </c>
      <c r="BE39">
        <v>1.86</v>
      </c>
      <c r="BF39">
        <v>2.25</v>
      </c>
      <c r="BG39">
        <v>1.73</v>
      </c>
      <c r="BH39">
        <v>6.3</v>
      </c>
      <c r="BI39">
        <v>0.57999999999999996</v>
      </c>
      <c r="BJ39">
        <v>1.02</v>
      </c>
      <c r="BK39">
        <v>1.24</v>
      </c>
      <c r="BL39">
        <v>0</v>
      </c>
      <c r="BM39">
        <v>0.08</v>
      </c>
      <c r="BN39">
        <v>3.4</v>
      </c>
      <c r="BO39">
        <v>1.89</v>
      </c>
      <c r="BP39">
        <v>0.26</v>
      </c>
      <c r="BQ39">
        <v>2</v>
      </c>
      <c r="BR39">
        <v>2.1800000000000002</v>
      </c>
      <c r="BS39">
        <v>1.63</v>
      </c>
      <c r="BT39">
        <v>2.8932340000000001</v>
      </c>
      <c r="BU39">
        <v>1.3481259999999999</v>
      </c>
      <c r="BV39">
        <v>1.9902</v>
      </c>
      <c r="BW39">
        <v>1.9268540000000001</v>
      </c>
      <c r="BX39">
        <v>1.943438</v>
      </c>
      <c r="BY39">
        <v>2.69625</v>
      </c>
      <c r="BZ39">
        <v>1.333745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3.55905</v>
      </c>
      <c r="CK39">
        <v>1.849688</v>
      </c>
      <c r="CL39">
        <v>1.339218</v>
      </c>
      <c r="CM39">
        <v>3.5355379999999998</v>
      </c>
      <c r="CN39">
        <v>3.55905</v>
      </c>
      <c r="CO39">
        <v>4.3140000000000001</v>
      </c>
      <c r="CP39">
        <v>4.2765000000000004</v>
      </c>
      <c r="CQ39">
        <v>3.55905</v>
      </c>
      <c r="CR39">
        <v>0.32389499999999999</v>
      </c>
      <c r="CS39">
        <v>2.24878</v>
      </c>
      <c r="CT39">
        <v>0</v>
      </c>
      <c r="CU39">
        <v>0</v>
      </c>
      <c r="CV39">
        <v>0.25840000000000002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79.103215999999989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342.20400000000001</v>
      </c>
      <c r="L40">
        <v>0</v>
      </c>
      <c r="M40">
        <v>47.195999999999998</v>
      </c>
      <c r="N40">
        <v>120.65625</v>
      </c>
      <c r="O40">
        <v>126.47812500000001</v>
      </c>
      <c r="P40">
        <v>125.587</v>
      </c>
      <c r="Q40">
        <v>0</v>
      </c>
      <c r="R40">
        <v>21.1921</v>
      </c>
      <c r="S40">
        <v>26.375</v>
      </c>
      <c r="T40">
        <v>0</v>
      </c>
      <c r="U40">
        <v>279.18</v>
      </c>
      <c r="V40">
        <v>5.3243749999999999</v>
      </c>
      <c r="W40">
        <v>46.399079999999998</v>
      </c>
      <c r="X40">
        <v>147.515625</v>
      </c>
      <c r="Y40">
        <v>0</v>
      </c>
      <c r="Z40">
        <v>6.5537999999999998</v>
      </c>
      <c r="AA40">
        <v>0</v>
      </c>
      <c r="AB40">
        <v>0</v>
      </c>
      <c r="AC40">
        <v>0</v>
      </c>
      <c r="AD40">
        <v>9.3218999999999994</v>
      </c>
      <c r="AE40">
        <v>0</v>
      </c>
      <c r="AF40">
        <v>0</v>
      </c>
      <c r="AG40">
        <v>42.822000000000003</v>
      </c>
      <c r="AH40">
        <v>23.884899999999998</v>
      </c>
      <c r="AI40">
        <v>0</v>
      </c>
      <c r="AJ40">
        <v>0</v>
      </c>
      <c r="AK40">
        <v>53.129100000000001</v>
      </c>
      <c r="AL40">
        <v>23.24</v>
      </c>
      <c r="AM40">
        <v>0</v>
      </c>
      <c r="AN40">
        <v>0</v>
      </c>
      <c r="AO40">
        <v>4.7039999999999997</v>
      </c>
      <c r="AP40">
        <v>6.4050000000000002</v>
      </c>
      <c r="AQ40">
        <v>0</v>
      </c>
      <c r="AR40">
        <v>39.744</v>
      </c>
      <c r="AS40">
        <v>17.4876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78.974015999999992</v>
      </c>
      <c r="BA40">
        <f t="shared" si="1"/>
        <v>1609.3706709999994</v>
      </c>
      <c r="BB40">
        <v>37</v>
      </c>
      <c r="BD40">
        <v>7.24</v>
      </c>
      <c r="BE40">
        <v>1.86</v>
      </c>
      <c r="BF40">
        <v>2.25</v>
      </c>
      <c r="BG40">
        <v>1.73</v>
      </c>
      <c r="BH40">
        <v>6.3</v>
      </c>
      <c r="BI40">
        <v>0.57999999999999996</v>
      </c>
      <c r="BJ40">
        <v>1.02</v>
      </c>
      <c r="BK40">
        <v>1.24</v>
      </c>
      <c r="BL40">
        <v>0</v>
      </c>
      <c r="BM40">
        <v>0.08</v>
      </c>
      <c r="BN40">
        <v>3.4</v>
      </c>
      <c r="BO40">
        <v>1.89</v>
      </c>
      <c r="BP40">
        <v>0.26</v>
      </c>
      <c r="BQ40">
        <v>2</v>
      </c>
      <c r="BR40">
        <v>2.1800000000000002</v>
      </c>
      <c r="BS40">
        <v>1.63</v>
      </c>
      <c r="BT40">
        <v>2.8932340000000001</v>
      </c>
      <c r="BU40">
        <v>1.3481259999999999</v>
      </c>
      <c r="BV40">
        <v>1.9902</v>
      </c>
      <c r="BW40">
        <v>1.9268540000000001</v>
      </c>
      <c r="BX40">
        <v>1.943438</v>
      </c>
      <c r="BY40">
        <v>2.69625</v>
      </c>
      <c r="BZ40">
        <v>1.333745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3.55905</v>
      </c>
      <c r="CK40">
        <v>1.849688</v>
      </c>
      <c r="CL40">
        <v>1.339218</v>
      </c>
      <c r="CM40">
        <v>3.5355379999999998</v>
      </c>
      <c r="CN40">
        <v>3.55905</v>
      </c>
      <c r="CO40">
        <v>4.3140000000000001</v>
      </c>
      <c r="CP40">
        <v>4.2765000000000004</v>
      </c>
      <c r="CQ40">
        <v>3.55905</v>
      </c>
      <c r="CR40">
        <v>0.32389499999999999</v>
      </c>
      <c r="CS40">
        <v>2.24878</v>
      </c>
      <c r="CT40">
        <v>0</v>
      </c>
      <c r="CU40">
        <v>0</v>
      </c>
      <c r="CV40">
        <v>0.12920000000000001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78.974015999999992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342.20400000000001</v>
      </c>
      <c r="L41">
        <v>0</v>
      </c>
      <c r="M41">
        <v>47.195999999999998</v>
      </c>
      <c r="N41">
        <v>120.65625</v>
      </c>
      <c r="O41">
        <v>126.47812500000001</v>
      </c>
      <c r="P41">
        <v>125.587</v>
      </c>
      <c r="Q41">
        <v>0</v>
      </c>
      <c r="R41">
        <v>21.1921</v>
      </c>
      <c r="S41">
        <v>26.375</v>
      </c>
      <c r="T41">
        <v>0</v>
      </c>
      <c r="U41">
        <v>279.18</v>
      </c>
      <c r="V41">
        <v>5.3031490000000003</v>
      </c>
      <c r="W41">
        <v>46.399079999999998</v>
      </c>
      <c r="X41">
        <v>147.515625</v>
      </c>
      <c r="Y41">
        <v>0</v>
      </c>
      <c r="Z41">
        <v>6.5537999999999998</v>
      </c>
      <c r="AA41">
        <v>0</v>
      </c>
      <c r="AB41">
        <v>0</v>
      </c>
      <c r="AC41">
        <v>0</v>
      </c>
      <c r="AD41">
        <v>9.3218999999999994</v>
      </c>
      <c r="AE41">
        <v>0</v>
      </c>
      <c r="AF41">
        <v>0</v>
      </c>
      <c r="AG41">
        <v>42.822000000000003</v>
      </c>
      <c r="AH41">
        <v>0</v>
      </c>
      <c r="AI41">
        <v>0</v>
      </c>
      <c r="AJ41">
        <v>0</v>
      </c>
      <c r="AK41">
        <v>53.129100000000001</v>
      </c>
      <c r="AL41">
        <v>34.86</v>
      </c>
      <c r="AM41">
        <v>0</v>
      </c>
      <c r="AN41">
        <v>0</v>
      </c>
      <c r="AO41">
        <v>4.7039999999999997</v>
      </c>
      <c r="AP41">
        <v>6.4050000000000002</v>
      </c>
      <c r="AQ41">
        <v>0</v>
      </c>
      <c r="AR41">
        <v>11.04</v>
      </c>
      <c r="AS41">
        <v>24.617159999999998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78.844815999999994</v>
      </c>
      <c r="BA41">
        <f t="shared" si="1"/>
        <v>1575.3809049999998</v>
      </c>
      <c r="BB41">
        <v>38</v>
      </c>
      <c r="BD41">
        <v>7.24</v>
      </c>
      <c r="BE41">
        <v>1.86</v>
      </c>
      <c r="BF41">
        <v>2.25</v>
      </c>
      <c r="BG41">
        <v>1.73</v>
      </c>
      <c r="BH41">
        <v>6.3</v>
      </c>
      <c r="BI41">
        <v>0.57999999999999996</v>
      </c>
      <c r="BJ41">
        <v>1.02</v>
      </c>
      <c r="BK41">
        <v>1.24</v>
      </c>
      <c r="BL41">
        <v>0</v>
      </c>
      <c r="BM41">
        <v>0.08</v>
      </c>
      <c r="BN41">
        <v>3.4</v>
      </c>
      <c r="BO41">
        <v>1.89</v>
      </c>
      <c r="BP41">
        <v>0.26</v>
      </c>
      <c r="BQ41">
        <v>2</v>
      </c>
      <c r="BR41">
        <v>2.1800000000000002</v>
      </c>
      <c r="BS41">
        <v>1.63</v>
      </c>
      <c r="BT41">
        <v>2.8932340000000001</v>
      </c>
      <c r="BU41">
        <v>1.3481259999999999</v>
      </c>
      <c r="BV41">
        <v>1.9902</v>
      </c>
      <c r="BW41">
        <v>1.9268540000000001</v>
      </c>
      <c r="BX41">
        <v>1.943438</v>
      </c>
      <c r="BY41">
        <v>2.69625</v>
      </c>
      <c r="BZ41">
        <v>1.333745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3.55905</v>
      </c>
      <c r="CK41">
        <v>1.849688</v>
      </c>
      <c r="CL41">
        <v>1.339218</v>
      </c>
      <c r="CM41">
        <v>3.5355379999999998</v>
      </c>
      <c r="CN41">
        <v>3.55905</v>
      </c>
      <c r="CO41">
        <v>4.3140000000000001</v>
      </c>
      <c r="CP41">
        <v>4.2765000000000004</v>
      </c>
      <c r="CQ41">
        <v>3.55905</v>
      </c>
      <c r="CR41">
        <v>0.32389499999999999</v>
      </c>
      <c r="CS41">
        <v>2.24878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78.844815999999994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342.20400000000001</v>
      </c>
      <c r="L42">
        <v>0</v>
      </c>
      <c r="M42">
        <v>47.195999999999998</v>
      </c>
      <c r="N42">
        <v>120.65625</v>
      </c>
      <c r="O42">
        <v>126.47812500000001</v>
      </c>
      <c r="P42">
        <v>125.587</v>
      </c>
      <c r="Q42">
        <v>0</v>
      </c>
      <c r="R42">
        <v>21.1921</v>
      </c>
      <c r="S42">
        <v>26.375</v>
      </c>
      <c r="T42">
        <v>0</v>
      </c>
      <c r="U42">
        <v>279.18</v>
      </c>
      <c r="V42">
        <v>5.3031490000000003</v>
      </c>
      <c r="W42">
        <v>46.399079999999998</v>
      </c>
      <c r="X42">
        <v>147.515625</v>
      </c>
      <c r="Y42">
        <v>0</v>
      </c>
      <c r="Z42">
        <v>6.5537999999999998</v>
      </c>
      <c r="AA42">
        <v>0</v>
      </c>
      <c r="AB42">
        <v>0</v>
      </c>
      <c r="AC42">
        <v>0</v>
      </c>
      <c r="AD42">
        <v>9.3218999999999994</v>
      </c>
      <c r="AE42">
        <v>0</v>
      </c>
      <c r="AF42">
        <v>0</v>
      </c>
      <c r="AG42">
        <v>42.822000000000003</v>
      </c>
      <c r="AH42">
        <v>0</v>
      </c>
      <c r="AI42">
        <v>0</v>
      </c>
      <c r="AJ42">
        <v>0</v>
      </c>
      <c r="AK42">
        <v>53.129100000000001</v>
      </c>
      <c r="AL42">
        <v>34.86</v>
      </c>
      <c r="AM42">
        <v>0</v>
      </c>
      <c r="AN42">
        <v>0</v>
      </c>
      <c r="AO42">
        <v>4.7039999999999997</v>
      </c>
      <c r="AP42">
        <v>6.4050000000000002</v>
      </c>
      <c r="AQ42">
        <v>0</v>
      </c>
      <c r="AR42">
        <v>11.04</v>
      </c>
      <c r="AS42">
        <v>24.617159999999998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78.894815999999992</v>
      </c>
      <c r="BA42">
        <f t="shared" si="1"/>
        <v>1575.4309049999997</v>
      </c>
      <c r="BB42">
        <v>39</v>
      </c>
      <c r="BD42">
        <v>7.24</v>
      </c>
      <c r="BE42">
        <v>1.86</v>
      </c>
      <c r="BF42">
        <v>2.25</v>
      </c>
      <c r="BG42">
        <v>1.73</v>
      </c>
      <c r="BH42">
        <v>6.3</v>
      </c>
      <c r="BI42">
        <v>0.6</v>
      </c>
      <c r="BJ42">
        <v>1.05</v>
      </c>
      <c r="BK42">
        <v>1.24</v>
      </c>
      <c r="BL42">
        <v>0</v>
      </c>
      <c r="BM42">
        <v>0.08</v>
      </c>
      <c r="BN42">
        <v>3.4</v>
      </c>
      <c r="BO42">
        <v>1.89</v>
      </c>
      <c r="BP42">
        <v>0.26</v>
      </c>
      <c r="BQ42">
        <v>2</v>
      </c>
      <c r="BR42">
        <v>2.1800000000000002</v>
      </c>
      <c r="BS42">
        <v>1.63</v>
      </c>
      <c r="BT42">
        <v>2.8932340000000001</v>
      </c>
      <c r="BU42">
        <v>1.3481259999999999</v>
      </c>
      <c r="BV42">
        <v>1.9902</v>
      </c>
      <c r="BW42">
        <v>1.9268540000000001</v>
      </c>
      <c r="BX42">
        <v>1.943438</v>
      </c>
      <c r="BY42">
        <v>2.69625</v>
      </c>
      <c r="BZ42">
        <v>1.333745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3.55905</v>
      </c>
      <c r="CK42">
        <v>1.849688</v>
      </c>
      <c r="CL42">
        <v>1.339218</v>
      </c>
      <c r="CM42">
        <v>3.5355379999999998</v>
      </c>
      <c r="CN42">
        <v>3.55905</v>
      </c>
      <c r="CO42">
        <v>4.3140000000000001</v>
      </c>
      <c r="CP42">
        <v>4.2765000000000004</v>
      </c>
      <c r="CQ42">
        <v>3.55905</v>
      </c>
      <c r="CR42">
        <v>0.32389499999999999</v>
      </c>
      <c r="CS42">
        <v>2.24878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78.894815999999992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342.20400000000001</v>
      </c>
      <c r="L43">
        <v>0</v>
      </c>
      <c r="M43">
        <v>47.195999999999998</v>
      </c>
      <c r="N43">
        <v>120.65625</v>
      </c>
      <c r="O43">
        <v>126.47812500000001</v>
      </c>
      <c r="P43">
        <v>125.587</v>
      </c>
      <c r="Q43">
        <v>0</v>
      </c>
      <c r="R43">
        <v>21.1921</v>
      </c>
      <c r="S43">
        <v>26.375</v>
      </c>
      <c r="T43">
        <v>0</v>
      </c>
      <c r="U43">
        <v>279.18</v>
      </c>
      <c r="V43">
        <v>8.0937199999999994</v>
      </c>
      <c r="W43">
        <v>46.399079999999998</v>
      </c>
      <c r="X43">
        <v>147.515625</v>
      </c>
      <c r="Y43">
        <v>0</v>
      </c>
      <c r="Z43">
        <v>6.5537999999999998</v>
      </c>
      <c r="AA43">
        <v>0</v>
      </c>
      <c r="AB43">
        <v>0</v>
      </c>
      <c r="AC43">
        <v>0</v>
      </c>
      <c r="AD43">
        <v>9.3218999999999994</v>
      </c>
      <c r="AE43">
        <v>0</v>
      </c>
      <c r="AF43">
        <v>0</v>
      </c>
      <c r="AG43">
        <v>42.822000000000003</v>
      </c>
      <c r="AH43">
        <v>0</v>
      </c>
      <c r="AI43">
        <v>0</v>
      </c>
      <c r="AJ43">
        <v>0</v>
      </c>
      <c r="AK43">
        <v>53.129100000000001</v>
      </c>
      <c r="AL43">
        <v>0</v>
      </c>
      <c r="AM43">
        <v>0</v>
      </c>
      <c r="AN43">
        <v>0</v>
      </c>
      <c r="AO43">
        <v>4.7039999999999997</v>
      </c>
      <c r="AP43">
        <v>6.4050000000000002</v>
      </c>
      <c r="AQ43">
        <v>0</v>
      </c>
      <c r="AR43">
        <v>11.04</v>
      </c>
      <c r="AS43">
        <v>10.7616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78.894815999999992</v>
      </c>
      <c r="BA43">
        <f t="shared" si="1"/>
        <v>1529.5059159999998</v>
      </c>
      <c r="BB43">
        <v>40</v>
      </c>
      <c r="BD43">
        <v>7.24</v>
      </c>
      <c r="BE43">
        <v>1.86</v>
      </c>
      <c r="BF43">
        <v>2.25</v>
      </c>
      <c r="BG43">
        <v>1.73</v>
      </c>
      <c r="BH43">
        <v>6.3</v>
      </c>
      <c r="BI43">
        <v>0.6</v>
      </c>
      <c r="BJ43">
        <v>1.05</v>
      </c>
      <c r="BK43">
        <v>1.24</v>
      </c>
      <c r="BL43">
        <v>0</v>
      </c>
      <c r="BM43">
        <v>0.08</v>
      </c>
      <c r="BN43">
        <v>3.4</v>
      </c>
      <c r="BO43">
        <v>1.89</v>
      </c>
      <c r="BP43">
        <v>0.26</v>
      </c>
      <c r="BQ43">
        <v>2</v>
      </c>
      <c r="BR43">
        <v>2.1800000000000002</v>
      </c>
      <c r="BS43">
        <v>1.63</v>
      </c>
      <c r="BT43">
        <v>2.8932340000000001</v>
      </c>
      <c r="BU43">
        <v>1.3481259999999999</v>
      </c>
      <c r="BV43">
        <v>1.9902</v>
      </c>
      <c r="BW43">
        <v>1.9268540000000001</v>
      </c>
      <c r="BX43">
        <v>1.943438</v>
      </c>
      <c r="BY43">
        <v>2.69625</v>
      </c>
      <c r="BZ43">
        <v>1.333745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3.55905</v>
      </c>
      <c r="CK43">
        <v>1.849688</v>
      </c>
      <c r="CL43">
        <v>1.339218</v>
      </c>
      <c r="CM43">
        <v>3.5355379999999998</v>
      </c>
      <c r="CN43">
        <v>3.55905</v>
      </c>
      <c r="CO43">
        <v>4.3140000000000001</v>
      </c>
      <c r="CP43">
        <v>4.2765000000000004</v>
      </c>
      <c r="CQ43">
        <v>3.55905</v>
      </c>
      <c r="CR43">
        <v>0.32389499999999999</v>
      </c>
      <c r="CS43">
        <v>2.24878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78.894815999999992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342.20400000000001</v>
      </c>
      <c r="L44">
        <v>0</v>
      </c>
      <c r="M44">
        <v>47.195999999999998</v>
      </c>
      <c r="N44">
        <v>120.65625</v>
      </c>
      <c r="O44">
        <v>126.47812500000001</v>
      </c>
      <c r="P44">
        <v>125.587</v>
      </c>
      <c r="Q44">
        <v>0</v>
      </c>
      <c r="R44">
        <v>21.1921</v>
      </c>
      <c r="S44">
        <v>26.375</v>
      </c>
      <c r="T44">
        <v>0</v>
      </c>
      <c r="U44">
        <v>279.18</v>
      </c>
      <c r="V44">
        <v>8.0937199999999994</v>
      </c>
      <c r="W44">
        <v>46.399079999999998</v>
      </c>
      <c r="X44">
        <v>147.515625</v>
      </c>
      <c r="Y44">
        <v>0</v>
      </c>
      <c r="Z44">
        <v>6.5537999999999998</v>
      </c>
      <c r="AA44">
        <v>0</v>
      </c>
      <c r="AB44">
        <v>0</v>
      </c>
      <c r="AC44">
        <v>0</v>
      </c>
      <c r="AD44">
        <v>9.3218999999999994</v>
      </c>
      <c r="AE44">
        <v>0</v>
      </c>
      <c r="AF44">
        <v>0</v>
      </c>
      <c r="AG44">
        <v>42.822000000000003</v>
      </c>
      <c r="AH44">
        <v>0</v>
      </c>
      <c r="AI44">
        <v>0</v>
      </c>
      <c r="AJ44">
        <v>0</v>
      </c>
      <c r="AK44">
        <v>53.129100000000001</v>
      </c>
      <c r="AL44">
        <v>0</v>
      </c>
      <c r="AM44">
        <v>0</v>
      </c>
      <c r="AN44">
        <v>0</v>
      </c>
      <c r="AO44">
        <v>4.7039999999999997</v>
      </c>
      <c r="AP44">
        <v>6.4050000000000002</v>
      </c>
      <c r="AQ44">
        <v>0</v>
      </c>
      <c r="AR44">
        <v>11.04</v>
      </c>
      <c r="AS44">
        <v>10.7616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78.934815999999998</v>
      </c>
      <c r="BA44">
        <f t="shared" si="1"/>
        <v>1529.5459159999998</v>
      </c>
      <c r="BB44">
        <v>41</v>
      </c>
      <c r="BD44">
        <v>7.24</v>
      </c>
      <c r="BE44">
        <v>1.86</v>
      </c>
      <c r="BF44">
        <v>2.25</v>
      </c>
      <c r="BG44">
        <v>1.73</v>
      </c>
      <c r="BH44">
        <v>6.3</v>
      </c>
      <c r="BI44">
        <v>0.61</v>
      </c>
      <c r="BJ44">
        <v>1.08</v>
      </c>
      <c r="BK44">
        <v>1.24</v>
      </c>
      <c r="BL44">
        <v>0</v>
      </c>
      <c r="BM44">
        <v>0.08</v>
      </c>
      <c r="BN44">
        <v>3.4</v>
      </c>
      <c r="BO44">
        <v>1.89</v>
      </c>
      <c r="BP44">
        <v>0.26</v>
      </c>
      <c r="BQ44">
        <v>2</v>
      </c>
      <c r="BR44">
        <v>2.1800000000000002</v>
      </c>
      <c r="BS44">
        <v>1.63</v>
      </c>
      <c r="BT44">
        <v>2.8932340000000001</v>
      </c>
      <c r="BU44">
        <v>1.3481259999999999</v>
      </c>
      <c r="BV44">
        <v>1.9902</v>
      </c>
      <c r="BW44">
        <v>1.9268540000000001</v>
      </c>
      <c r="BX44">
        <v>1.943438</v>
      </c>
      <c r="BY44">
        <v>2.69625</v>
      </c>
      <c r="BZ44">
        <v>1.333745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3.55905</v>
      </c>
      <c r="CK44">
        <v>1.849688</v>
      </c>
      <c r="CL44">
        <v>1.339218</v>
      </c>
      <c r="CM44">
        <v>3.5355379999999998</v>
      </c>
      <c r="CN44">
        <v>3.55905</v>
      </c>
      <c r="CO44">
        <v>4.3140000000000001</v>
      </c>
      <c r="CP44">
        <v>4.2765000000000004</v>
      </c>
      <c r="CQ44">
        <v>3.55905</v>
      </c>
      <c r="CR44">
        <v>0.32389499999999999</v>
      </c>
      <c r="CS44">
        <v>2.24878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78.934815999999998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342.20400000000001</v>
      </c>
      <c r="L45">
        <v>0</v>
      </c>
      <c r="M45">
        <v>47.195999999999998</v>
      </c>
      <c r="N45">
        <v>120.65625</v>
      </c>
      <c r="O45">
        <v>126.47812500000001</v>
      </c>
      <c r="P45">
        <v>125.587</v>
      </c>
      <c r="Q45">
        <v>0</v>
      </c>
      <c r="R45">
        <v>21.1921</v>
      </c>
      <c r="S45">
        <v>26.375</v>
      </c>
      <c r="T45">
        <v>0</v>
      </c>
      <c r="U45">
        <v>279.18</v>
      </c>
      <c r="V45">
        <v>8.0937199999999994</v>
      </c>
      <c r="W45">
        <v>46.399079999999998</v>
      </c>
      <c r="X45">
        <v>147.515625</v>
      </c>
      <c r="Y45">
        <v>0</v>
      </c>
      <c r="Z45">
        <v>6.5537999999999998</v>
      </c>
      <c r="AA45">
        <v>0</v>
      </c>
      <c r="AB45">
        <v>0</v>
      </c>
      <c r="AC45">
        <v>0</v>
      </c>
      <c r="AD45">
        <v>9.3218999999999994</v>
      </c>
      <c r="AE45">
        <v>0</v>
      </c>
      <c r="AF45">
        <v>0</v>
      </c>
      <c r="AG45">
        <v>42.822000000000003</v>
      </c>
      <c r="AH45">
        <v>0</v>
      </c>
      <c r="AI45">
        <v>0</v>
      </c>
      <c r="AJ45">
        <v>0</v>
      </c>
      <c r="AK45">
        <v>53.129100000000001</v>
      </c>
      <c r="AL45">
        <v>0</v>
      </c>
      <c r="AM45">
        <v>0</v>
      </c>
      <c r="AN45">
        <v>0</v>
      </c>
      <c r="AO45">
        <v>4.7039999999999997</v>
      </c>
      <c r="AP45">
        <v>6.4050000000000002</v>
      </c>
      <c r="AQ45">
        <v>0</v>
      </c>
      <c r="AR45">
        <v>11.04</v>
      </c>
      <c r="AS45">
        <v>10.7616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78.934815999999998</v>
      </c>
      <c r="BA45">
        <f t="shared" si="1"/>
        <v>1529.5459159999998</v>
      </c>
      <c r="BB45">
        <v>42</v>
      </c>
      <c r="BD45">
        <v>7.24</v>
      </c>
      <c r="BE45">
        <v>1.86</v>
      </c>
      <c r="BF45">
        <v>2.25</v>
      </c>
      <c r="BG45">
        <v>1.73</v>
      </c>
      <c r="BH45">
        <v>6.3</v>
      </c>
      <c r="BI45">
        <v>0.61</v>
      </c>
      <c r="BJ45">
        <v>1.08</v>
      </c>
      <c r="BK45">
        <v>1.24</v>
      </c>
      <c r="BL45">
        <v>0</v>
      </c>
      <c r="BM45">
        <v>0.08</v>
      </c>
      <c r="BN45">
        <v>3.4</v>
      </c>
      <c r="BO45">
        <v>1.89</v>
      </c>
      <c r="BP45">
        <v>0.26</v>
      </c>
      <c r="BQ45">
        <v>2</v>
      </c>
      <c r="BR45">
        <v>2.1800000000000002</v>
      </c>
      <c r="BS45">
        <v>1.63</v>
      </c>
      <c r="BT45">
        <v>2.8932340000000001</v>
      </c>
      <c r="BU45">
        <v>1.3481259999999999</v>
      </c>
      <c r="BV45">
        <v>1.9902</v>
      </c>
      <c r="BW45">
        <v>1.9268540000000001</v>
      </c>
      <c r="BX45">
        <v>1.943438</v>
      </c>
      <c r="BY45">
        <v>2.69625</v>
      </c>
      <c r="BZ45">
        <v>1.333745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3.55905</v>
      </c>
      <c r="CK45">
        <v>1.849688</v>
      </c>
      <c r="CL45">
        <v>1.339218</v>
      </c>
      <c r="CM45">
        <v>3.5355379999999998</v>
      </c>
      <c r="CN45">
        <v>3.55905</v>
      </c>
      <c r="CO45">
        <v>4.3140000000000001</v>
      </c>
      <c r="CP45">
        <v>4.2765000000000004</v>
      </c>
      <c r="CQ45">
        <v>3.55905</v>
      </c>
      <c r="CR45">
        <v>0.32389499999999999</v>
      </c>
      <c r="CS45">
        <v>2.24878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78.934815999999998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342.20400000000001</v>
      </c>
      <c r="L46">
        <v>0</v>
      </c>
      <c r="M46">
        <v>47.195999999999998</v>
      </c>
      <c r="N46">
        <v>120.65625</v>
      </c>
      <c r="O46">
        <v>126.47812500000001</v>
      </c>
      <c r="P46">
        <v>125.587</v>
      </c>
      <c r="Q46">
        <v>0</v>
      </c>
      <c r="R46">
        <v>21.1921</v>
      </c>
      <c r="S46">
        <v>26.375</v>
      </c>
      <c r="T46">
        <v>0</v>
      </c>
      <c r="U46">
        <v>279.18</v>
      </c>
      <c r="V46">
        <v>8.0937199999999994</v>
      </c>
      <c r="W46">
        <v>46.399079999999998</v>
      </c>
      <c r="X46">
        <v>147.515625</v>
      </c>
      <c r="Y46">
        <v>0</v>
      </c>
      <c r="Z46">
        <v>6.38</v>
      </c>
      <c r="AA46">
        <v>0</v>
      </c>
      <c r="AB46">
        <v>0</v>
      </c>
      <c r="AC46">
        <v>0</v>
      </c>
      <c r="AD46">
        <v>9.3218999999999994</v>
      </c>
      <c r="AE46">
        <v>0</v>
      </c>
      <c r="AF46">
        <v>0</v>
      </c>
      <c r="AG46">
        <v>42.822000000000003</v>
      </c>
      <c r="AH46">
        <v>0</v>
      </c>
      <c r="AI46">
        <v>0</v>
      </c>
      <c r="AJ46">
        <v>0</v>
      </c>
      <c r="AK46">
        <v>53.129100000000001</v>
      </c>
      <c r="AL46">
        <v>0</v>
      </c>
      <c r="AM46">
        <v>0</v>
      </c>
      <c r="AN46">
        <v>0</v>
      </c>
      <c r="AO46">
        <v>4.7039999999999997</v>
      </c>
      <c r="AP46">
        <v>6.4050000000000002</v>
      </c>
      <c r="AQ46">
        <v>0</v>
      </c>
      <c r="AR46">
        <v>11.04</v>
      </c>
      <c r="AS46">
        <v>10.7616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78.934815999999998</v>
      </c>
      <c r="BA46">
        <f t="shared" si="1"/>
        <v>1529.3721159999998</v>
      </c>
      <c r="BB46">
        <v>43</v>
      </c>
      <c r="BD46">
        <v>7.24</v>
      </c>
      <c r="BE46">
        <v>1.86</v>
      </c>
      <c r="BF46">
        <v>2.25</v>
      </c>
      <c r="BG46">
        <v>1.73</v>
      </c>
      <c r="BH46">
        <v>6.3</v>
      </c>
      <c r="BI46">
        <v>0.61</v>
      </c>
      <c r="BJ46">
        <v>1.08</v>
      </c>
      <c r="BK46">
        <v>1.24</v>
      </c>
      <c r="BL46">
        <v>0</v>
      </c>
      <c r="BM46">
        <v>0.08</v>
      </c>
      <c r="BN46">
        <v>3.4</v>
      </c>
      <c r="BO46">
        <v>1.89</v>
      </c>
      <c r="BP46">
        <v>0.26</v>
      </c>
      <c r="BQ46">
        <v>2</v>
      </c>
      <c r="BR46">
        <v>2.1800000000000002</v>
      </c>
      <c r="BS46">
        <v>1.63</v>
      </c>
      <c r="BT46">
        <v>2.8932340000000001</v>
      </c>
      <c r="BU46">
        <v>1.3481259999999999</v>
      </c>
      <c r="BV46">
        <v>1.9902</v>
      </c>
      <c r="BW46">
        <v>1.9268540000000001</v>
      </c>
      <c r="BX46">
        <v>1.943438</v>
      </c>
      <c r="BY46">
        <v>2.69625</v>
      </c>
      <c r="BZ46">
        <v>1.333745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3.55905</v>
      </c>
      <c r="CK46">
        <v>1.849688</v>
      </c>
      <c r="CL46">
        <v>1.339218</v>
      </c>
      <c r="CM46">
        <v>3.5355379999999998</v>
      </c>
      <c r="CN46">
        <v>3.55905</v>
      </c>
      <c r="CO46">
        <v>4.3140000000000001</v>
      </c>
      <c r="CP46">
        <v>4.2765000000000004</v>
      </c>
      <c r="CQ46">
        <v>3.55905</v>
      </c>
      <c r="CR46">
        <v>0.32389499999999999</v>
      </c>
      <c r="CS46">
        <v>2.24878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78.934815999999998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342.20400000000001</v>
      </c>
      <c r="L47">
        <v>0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21.1921</v>
      </c>
      <c r="S47">
        <v>26.375</v>
      </c>
      <c r="T47">
        <v>0</v>
      </c>
      <c r="U47">
        <v>279.18</v>
      </c>
      <c r="V47">
        <v>8.1425450000000001</v>
      </c>
      <c r="W47">
        <v>46.399079999999998</v>
      </c>
      <c r="X47">
        <v>147.515625</v>
      </c>
      <c r="Y47">
        <v>0</v>
      </c>
      <c r="Z47">
        <v>6.5537999999999998</v>
      </c>
      <c r="AA47">
        <v>0</v>
      </c>
      <c r="AB47">
        <v>0</v>
      </c>
      <c r="AC47">
        <v>0</v>
      </c>
      <c r="AD47">
        <v>9.3218999999999994</v>
      </c>
      <c r="AE47">
        <v>0</v>
      </c>
      <c r="AF47">
        <v>0</v>
      </c>
      <c r="AG47">
        <v>42.822000000000003</v>
      </c>
      <c r="AH47">
        <v>0</v>
      </c>
      <c r="AI47">
        <v>0</v>
      </c>
      <c r="AJ47">
        <v>0</v>
      </c>
      <c r="AK47">
        <v>53.129100000000001</v>
      </c>
      <c r="AL47">
        <v>0</v>
      </c>
      <c r="AM47">
        <v>0</v>
      </c>
      <c r="AN47">
        <v>0</v>
      </c>
      <c r="AO47">
        <v>4.7039999999999997</v>
      </c>
      <c r="AP47">
        <v>6.4050000000000002</v>
      </c>
      <c r="AQ47">
        <v>0</v>
      </c>
      <c r="AR47">
        <v>11.04</v>
      </c>
      <c r="AS47">
        <v>10.7616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78.934815999999998</v>
      </c>
      <c r="BA47">
        <f t="shared" si="1"/>
        <v>1529.5947409999997</v>
      </c>
      <c r="BB47">
        <v>44</v>
      </c>
      <c r="BD47">
        <v>7.24</v>
      </c>
      <c r="BE47">
        <v>1.86</v>
      </c>
      <c r="BF47">
        <v>2.25</v>
      </c>
      <c r="BG47">
        <v>1.73</v>
      </c>
      <c r="BH47">
        <v>6.3</v>
      </c>
      <c r="BI47">
        <v>0.61</v>
      </c>
      <c r="BJ47">
        <v>1.08</v>
      </c>
      <c r="BK47">
        <v>1.24</v>
      </c>
      <c r="BL47">
        <v>0</v>
      </c>
      <c r="BM47">
        <v>0.08</v>
      </c>
      <c r="BN47">
        <v>3.4</v>
      </c>
      <c r="BO47">
        <v>1.89</v>
      </c>
      <c r="BP47">
        <v>0.26</v>
      </c>
      <c r="BQ47">
        <v>2</v>
      </c>
      <c r="BR47">
        <v>2.1800000000000002</v>
      </c>
      <c r="BS47">
        <v>1.63</v>
      </c>
      <c r="BT47">
        <v>2.8932340000000001</v>
      </c>
      <c r="BU47">
        <v>1.3481259999999999</v>
      </c>
      <c r="BV47">
        <v>1.9902</v>
      </c>
      <c r="BW47">
        <v>1.9268540000000001</v>
      </c>
      <c r="BX47">
        <v>1.943438</v>
      </c>
      <c r="BY47">
        <v>2.69625</v>
      </c>
      <c r="BZ47">
        <v>1.333745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3.55905</v>
      </c>
      <c r="CK47">
        <v>1.849688</v>
      </c>
      <c r="CL47">
        <v>1.339218</v>
      </c>
      <c r="CM47">
        <v>3.5355379999999998</v>
      </c>
      <c r="CN47">
        <v>3.55905</v>
      </c>
      <c r="CO47">
        <v>4.3140000000000001</v>
      </c>
      <c r="CP47">
        <v>4.2765000000000004</v>
      </c>
      <c r="CQ47">
        <v>3.55905</v>
      </c>
      <c r="CR47">
        <v>0.32389499999999999</v>
      </c>
      <c r="CS47">
        <v>2.24878</v>
      </c>
      <c r="CT47">
        <v>0</v>
      </c>
      <c r="CU47">
        <v>0</v>
      </c>
      <c r="CV47">
        <v>0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78.934815999999998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342.20400000000001</v>
      </c>
      <c r="L48">
        <v>0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21.1921</v>
      </c>
      <c r="S48">
        <v>26.375</v>
      </c>
      <c r="T48">
        <v>0</v>
      </c>
      <c r="U48">
        <v>279.18</v>
      </c>
      <c r="V48">
        <v>8.1425450000000001</v>
      </c>
      <c r="W48">
        <v>46.399079999999998</v>
      </c>
      <c r="X48">
        <v>147.515625</v>
      </c>
      <c r="Y48">
        <v>0</v>
      </c>
      <c r="Z48">
        <v>6.5537999999999998</v>
      </c>
      <c r="AA48">
        <v>0</v>
      </c>
      <c r="AB48">
        <v>0</v>
      </c>
      <c r="AC48">
        <v>0</v>
      </c>
      <c r="AD48">
        <v>9.3218999999999994</v>
      </c>
      <c r="AE48">
        <v>0</v>
      </c>
      <c r="AF48">
        <v>0</v>
      </c>
      <c r="AG48">
        <v>42.822000000000003</v>
      </c>
      <c r="AH48">
        <v>0</v>
      </c>
      <c r="AI48">
        <v>0</v>
      </c>
      <c r="AJ48">
        <v>0</v>
      </c>
      <c r="AK48">
        <v>53.129100000000001</v>
      </c>
      <c r="AL48">
        <v>0</v>
      </c>
      <c r="AM48">
        <v>0</v>
      </c>
      <c r="AN48">
        <v>0</v>
      </c>
      <c r="AO48">
        <v>4.7039999999999997</v>
      </c>
      <c r="AP48">
        <v>6.4050000000000002</v>
      </c>
      <c r="AQ48">
        <v>0</v>
      </c>
      <c r="AR48">
        <v>11.04</v>
      </c>
      <c r="AS48">
        <v>10.7616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78.934815999999998</v>
      </c>
      <c r="BA48">
        <f t="shared" si="1"/>
        <v>1529.5947409999997</v>
      </c>
      <c r="BB48">
        <v>45</v>
      </c>
      <c r="BD48">
        <v>7.24</v>
      </c>
      <c r="BE48">
        <v>1.86</v>
      </c>
      <c r="BF48">
        <v>2.25</v>
      </c>
      <c r="BG48">
        <v>1.73</v>
      </c>
      <c r="BH48">
        <v>6.3</v>
      </c>
      <c r="BI48">
        <v>0.61</v>
      </c>
      <c r="BJ48">
        <v>1.08</v>
      </c>
      <c r="BK48">
        <v>1.24</v>
      </c>
      <c r="BL48">
        <v>0</v>
      </c>
      <c r="BM48">
        <v>0.08</v>
      </c>
      <c r="BN48">
        <v>3.4</v>
      </c>
      <c r="BO48">
        <v>1.89</v>
      </c>
      <c r="BP48">
        <v>0.26</v>
      </c>
      <c r="BQ48">
        <v>2</v>
      </c>
      <c r="BR48">
        <v>2.1800000000000002</v>
      </c>
      <c r="BS48">
        <v>1.63</v>
      </c>
      <c r="BT48">
        <v>2.8932340000000001</v>
      </c>
      <c r="BU48">
        <v>1.3481259999999999</v>
      </c>
      <c r="BV48">
        <v>1.9902</v>
      </c>
      <c r="BW48">
        <v>1.9268540000000001</v>
      </c>
      <c r="BX48">
        <v>1.943438</v>
      </c>
      <c r="BY48">
        <v>2.69625</v>
      </c>
      <c r="BZ48">
        <v>1.333745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3.55905</v>
      </c>
      <c r="CK48">
        <v>1.849688</v>
      </c>
      <c r="CL48">
        <v>1.339218</v>
      </c>
      <c r="CM48">
        <v>3.5355379999999998</v>
      </c>
      <c r="CN48">
        <v>3.55905</v>
      </c>
      <c r="CO48">
        <v>4.3140000000000001</v>
      </c>
      <c r="CP48">
        <v>4.2765000000000004</v>
      </c>
      <c r="CQ48">
        <v>3.55905</v>
      </c>
      <c r="CR48">
        <v>0.32389499999999999</v>
      </c>
      <c r="CS48">
        <v>2.24878</v>
      </c>
      <c r="CT48">
        <v>0</v>
      </c>
      <c r="CU48">
        <v>0</v>
      </c>
      <c r="CV48">
        <v>0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78.934815999999998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342.20400000000001</v>
      </c>
      <c r="L49">
        <v>0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21.1921</v>
      </c>
      <c r="S49">
        <v>26.375</v>
      </c>
      <c r="T49">
        <v>0</v>
      </c>
      <c r="U49">
        <v>279.18</v>
      </c>
      <c r="V49">
        <v>8.1425450000000001</v>
      </c>
      <c r="W49">
        <v>46.399079999999998</v>
      </c>
      <c r="X49">
        <v>147.515625</v>
      </c>
      <c r="Y49">
        <v>0</v>
      </c>
      <c r="Z49">
        <v>6.5537999999999998</v>
      </c>
      <c r="AA49">
        <v>0</v>
      </c>
      <c r="AB49">
        <v>0</v>
      </c>
      <c r="AC49">
        <v>0</v>
      </c>
      <c r="AD49">
        <v>9.3218999999999994</v>
      </c>
      <c r="AE49">
        <v>0</v>
      </c>
      <c r="AF49">
        <v>0</v>
      </c>
      <c r="AG49">
        <v>42.822000000000003</v>
      </c>
      <c r="AH49">
        <v>0</v>
      </c>
      <c r="AI49">
        <v>0</v>
      </c>
      <c r="AJ49">
        <v>0</v>
      </c>
      <c r="AK49">
        <v>53.129100000000001</v>
      </c>
      <c r="AL49">
        <v>0</v>
      </c>
      <c r="AM49">
        <v>0</v>
      </c>
      <c r="AN49">
        <v>0</v>
      </c>
      <c r="AO49">
        <v>4.7039999999999997</v>
      </c>
      <c r="AP49">
        <v>6.4050000000000002</v>
      </c>
      <c r="AQ49">
        <v>0</v>
      </c>
      <c r="AR49">
        <v>22.08</v>
      </c>
      <c r="AS49">
        <v>10.7616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78.934815999999998</v>
      </c>
      <c r="BA49">
        <f t="shared" si="1"/>
        <v>1540.6347409999996</v>
      </c>
      <c r="BB49">
        <v>46</v>
      </c>
      <c r="BD49">
        <v>7.24</v>
      </c>
      <c r="BE49">
        <v>1.86</v>
      </c>
      <c r="BF49">
        <v>2.25</v>
      </c>
      <c r="BG49">
        <v>1.73</v>
      </c>
      <c r="BH49">
        <v>6.3</v>
      </c>
      <c r="BI49">
        <v>0.61</v>
      </c>
      <c r="BJ49">
        <v>1.08</v>
      </c>
      <c r="BK49">
        <v>1.24</v>
      </c>
      <c r="BL49">
        <v>0</v>
      </c>
      <c r="BM49">
        <v>0.08</v>
      </c>
      <c r="BN49">
        <v>3.4</v>
      </c>
      <c r="BO49">
        <v>1.89</v>
      </c>
      <c r="BP49">
        <v>0.26</v>
      </c>
      <c r="BQ49">
        <v>2</v>
      </c>
      <c r="BR49">
        <v>2.1800000000000002</v>
      </c>
      <c r="BS49">
        <v>1.63</v>
      </c>
      <c r="BT49">
        <v>2.8932340000000001</v>
      </c>
      <c r="BU49">
        <v>1.3481259999999999</v>
      </c>
      <c r="BV49">
        <v>1.9902</v>
      </c>
      <c r="BW49">
        <v>1.9268540000000001</v>
      </c>
      <c r="BX49">
        <v>1.943438</v>
      </c>
      <c r="BY49">
        <v>2.69625</v>
      </c>
      <c r="BZ49">
        <v>1.333745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3.55905</v>
      </c>
      <c r="CK49">
        <v>1.849688</v>
      </c>
      <c r="CL49">
        <v>1.339218</v>
      </c>
      <c r="CM49">
        <v>3.5355379999999998</v>
      </c>
      <c r="CN49">
        <v>3.55905</v>
      </c>
      <c r="CO49">
        <v>4.3140000000000001</v>
      </c>
      <c r="CP49">
        <v>4.2765000000000004</v>
      </c>
      <c r="CQ49">
        <v>3.55905</v>
      </c>
      <c r="CR49">
        <v>0.32389499999999999</v>
      </c>
      <c r="CS49">
        <v>2.24878</v>
      </c>
      <c r="CT49">
        <v>0</v>
      </c>
      <c r="CU49">
        <v>0</v>
      </c>
      <c r="CV49">
        <v>0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78.934815999999998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342.20400000000001</v>
      </c>
      <c r="L50">
        <v>0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21.1921</v>
      </c>
      <c r="S50">
        <v>26.375</v>
      </c>
      <c r="T50">
        <v>0</v>
      </c>
      <c r="U50">
        <v>279.18</v>
      </c>
      <c r="V50">
        <v>8.1425450000000001</v>
      </c>
      <c r="W50">
        <v>46.399079999999998</v>
      </c>
      <c r="X50">
        <v>147.515625</v>
      </c>
      <c r="Y50">
        <v>0</v>
      </c>
      <c r="Z50">
        <v>6.5537999999999998</v>
      </c>
      <c r="AA50">
        <v>0</v>
      </c>
      <c r="AB50">
        <v>0</v>
      </c>
      <c r="AC50">
        <v>0</v>
      </c>
      <c r="AD50">
        <v>9.3218999999999994</v>
      </c>
      <c r="AE50">
        <v>0</v>
      </c>
      <c r="AF50">
        <v>0</v>
      </c>
      <c r="AG50">
        <v>42.822000000000003</v>
      </c>
      <c r="AH50">
        <v>0</v>
      </c>
      <c r="AI50">
        <v>0</v>
      </c>
      <c r="AJ50">
        <v>0</v>
      </c>
      <c r="AK50">
        <v>53.129100000000001</v>
      </c>
      <c r="AL50">
        <v>0</v>
      </c>
      <c r="AM50">
        <v>0</v>
      </c>
      <c r="AN50">
        <v>0</v>
      </c>
      <c r="AO50">
        <v>4.7039999999999997</v>
      </c>
      <c r="AP50">
        <v>6.4050000000000002</v>
      </c>
      <c r="AQ50">
        <v>0</v>
      </c>
      <c r="AR50">
        <v>22.08</v>
      </c>
      <c r="AS50">
        <v>10.7616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78.934815999999998</v>
      </c>
      <c r="BA50">
        <f t="shared" si="1"/>
        <v>1540.6347409999996</v>
      </c>
      <c r="BB50">
        <v>47</v>
      </c>
      <c r="BD50">
        <v>7.24</v>
      </c>
      <c r="BE50">
        <v>1.86</v>
      </c>
      <c r="BF50">
        <v>2.25</v>
      </c>
      <c r="BG50">
        <v>1.73</v>
      </c>
      <c r="BH50">
        <v>6.3</v>
      </c>
      <c r="BI50">
        <v>0.61</v>
      </c>
      <c r="BJ50">
        <v>1.08</v>
      </c>
      <c r="BK50">
        <v>1.24</v>
      </c>
      <c r="BL50">
        <v>0</v>
      </c>
      <c r="BM50">
        <v>0.08</v>
      </c>
      <c r="BN50">
        <v>3.4</v>
      </c>
      <c r="BO50">
        <v>1.89</v>
      </c>
      <c r="BP50">
        <v>0.26</v>
      </c>
      <c r="BQ50">
        <v>2</v>
      </c>
      <c r="BR50">
        <v>2.1800000000000002</v>
      </c>
      <c r="BS50">
        <v>1.63</v>
      </c>
      <c r="BT50">
        <v>2.8932340000000001</v>
      </c>
      <c r="BU50">
        <v>1.3481259999999999</v>
      </c>
      <c r="BV50">
        <v>1.9902</v>
      </c>
      <c r="BW50">
        <v>1.9268540000000001</v>
      </c>
      <c r="BX50">
        <v>1.943438</v>
      </c>
      <c r="BY50">
        <v>2.69625</v>
      </c>
      <c r="BZ50">
        <v>1.333745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3.55905</v>
      </c>
      <c r="CK50">
        <v>1.849688</v>
      </c>
      <c r="CL50">
        <v>1.339218</v>
      </c>
      <c r="CM50">
        <v>3.5355379999999998</v>
      </c>
      <c r="CN50">
        <v>3.55905</v>
      </c>
      <c r="CO50">
        <v>4.3140000000000001</v>
      </c>
      <c r="CP50">
        <v>4.2765000000000004</v>
      </c>
      <c r="CQ50">
        <v>3.55905</v>
      </c>
      <c r="CR50">
        <v>0.32389499999999999</v>
      </c>
      <c r="CS50">
        <v>2.24878</v>
      </c>
      <c r="CT50">
        <v>0</v>
      </c>
      <c r="CU50">
        <v>0</v>
      </c>
      <c r="CV50">
        <v>0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78.934815999999998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299.10759999999999</v>
      </c>
      <c r="L51">
        <v>0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21.1921</v>
      </c>
      <c r="S51">
        <v>26.375</v>
      </c>
      <c r="T51">
        <v>0</v>
      </c>
      <c r="U51">
        <v>279.18</v>
      </c>
      <c r="V51">
        <v>8.1425450000000001</v>
      </c>
      <c r="W51">
        <v>46.399079999999998</v>
      </c>
      <c r="X51">
        <v>147.515625</v>
      </c>
      <c r="Y51">
        <v>0</v>
      </c>
      <c r="Z51">
        <v>6.5537999999999998</v>
      </c>
      <c r="AA51">
        <v>0</v>
      </c>
      <c r="AB51">
        <v>0</v>
      </c>
      <c r="AC51">
        <v>0</v>
      </c>
      <c r="AD51">
        <v>9.3218999999999994</v>
      </c>
      <c r="AE51">
        <v>0</v>
      </c>
      <c r="AF51">
        <v>0</v>
      </c>
      <c r="AG51">
        <v>42.822000000000003</v>
      </c>
      <c r="AH51">
        <v>0</v>
      </c>
      <c r="AI51">
        <v>0</v>
      </c>
      <c r="AJ51">
        <v>0</v>
      </c>
      <c r="AK51">
        <v>53.129100000000001</v>
      </c>
      <c r="AL51">
        <v>0</v>
      </c>
      <c r="AM51">
        <v>0</v>
      </c>
      <c r="AN51">
        <v>0</v>
      </c>
      <c r="AO51">
        <v>5.88</v>
      </c>
      <c r="AP51">
        <v>6.4050000000000002</v>
      </c>
      <c r="AQ51">
        <v>0</v>
      </c>
      <c r="AR51">
        <v>22.08</v>
      </c>
      <c r="AS51">
        <v>10.7616</v>
      </c>
      <c r="AT51">
        <v>14.018656999999999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78.934815999999998</v>
      </c>
      <c r="BA51">
        <f t="shared" si="1"/>
        <v>1497.7361979999996</v>
      </c>
      <c r="BB51">
        <v>48</v>
      </c>
      <c r="BD51">
        <v>7.24</v>
      </c>
      <c r="BE51">
        <v>1.86</v>
      </c>
      <c r="BF51">
        <v>2.25</v>
      </c>
      <c r="BG51">
        <v>1.73</v>
      </c>
      <c r="BH51">
        <v>6.3</v>
      </c>
      <c r="BI51">
        <v>0.61</v>
      </c>
      <c r="BJ51">
        <v>1.08</v>
      </c>
      <c r="BK51">
        <v>1.24</v>
      </c>
      <c r="BL51">
        <v>0</v>
      </c>
      <c r="BM51">
        <v>0.08</v>
      </c>
      <c r="BN51">
        <v>3.4</v>
      </c>
      <c r="BO51">
        <v>1.89</v>
      </c>
      <c r="BP51">
        <v>0.26</v>
      </c>
      <c r="BQ51">
        <v>2</v>
      </c>
      <c r="BR51">
        <v>2.1800000000000002</v>
      </c>
      <c r="BS51">
        <v>1.63</v>
      </c>
      <c r="BT51">
        <v>2.8932340000000001</v>
      </c>
      <c r="BU51">
        <v>1.3481259999999999</v>
      </c>
      <c r="BV51">
        <v>1.9902</v>
      </c>
      <c r="BW51">
        <v>1.9268540000000001</v>
      </c>
      <c r="BX51">
        <v>1.943438</v>
      </c>
      <c r="BY51">
        <v>2.69625</v>
      </c>
      <c r="BZ51">
        <v>1.333745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3.55905</v>
      </c>
      <c r="CK51">
        <v>1.849688</v>
      </c>
      <c r="CL51">
        <v>1.339218</v>
      </c>
      <c r="CM51">
        <v>3.5355379999999998</v>
      </c>
      <c r="CN51">
        <v>3.55905</v>
      </c>
      <c r="CO51">
        <v>4.3140000000000001</v>
      </c>
      <c r="CP51">
        <v>4.2765000000000004</v>
      </c>
      <c r="CQ51">
        <v>3.55905</v>
      </c>
      <c r="CR51">
        <v>0.32389499999999999</v>
      </c>
      <c r="CS51">
        <v>2.24878</v>
      </c>
      <c r="CT51">
        <v>0</v>
      </c>
      <c r="CU51">
        <v>0</v>
      </c>
      <c r="CV51">
        <v>0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78.934815999999998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299.10759999999999</v>
      </c>
      <c r="L52">
        <v>0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21.1921</v>
      </c>
      <c r="S52">
        <v>26.375</v>
      </c>
      <c r="T52">
        <v>0</v>
      </c>
      <c r="U52">
        <v>279.18</v>
      </c>
      <c r="V52">
        <v>8.1425450000000001</v>
      </c>
      <c r="W52">
        <v>46.399079999999998</v>
      </c>
      <c r="X52">
        <v>147.515625</v>
      </c>
      <c r="Y52">
        <v>0</v>
      </c>
      <c r="Z52">
        <v>6.5537999999999998</v>
      </c>
      <c r="AA52">
        <v>0</v>
      </c>
      <c r="AB52">
        <v>0</v>
      </c>
      <c r="AC52">
        <v>0</v>
      </c>
      <c r="AD52">
        <v>9.3218999999999994</v>
      </c>
      <c r="AE52">
        <v>0</v>
      </c>
      <c r="AF52">
        <v>0</v>
      </c>
      <c r="AG52">
        <v>42.822000000000003</v>
      </c>
      <c r="AH52">
        <v>0</v>
      </c>
      <c r="AI52">
        <v>0</v>
      </c>
      <c r="AJ52">
        <v>0</v>
      </c>
      <c r="AK52">
        <v>53.129100000000001</v>
      </c>
      <c r="AL52">
        <v>0</v>
      </c>
      <c r="AM52">
        <v>0</v>
      </c>
      <c r="AN52">
        <v>0</v>
      </c>
      <c r="AO52">
        <v>5.88</v>
      </c>
      <c r="AP52">
        <v>6.4050000000000002</v>
      </c>
      <c r="AQ52">
        <v>0</v>
      </c>
      <c r="AR52">
        <v>22.08</v>
      </c>
      <c r="AS52">
        <v>10.7616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78.934815999999998</v>
      </c>
      <c r="BA52">
        <f t="shared" si="1"/>
        <v>1498.7143409999994</v>
      </c>
      <c r="BB52">
        <v>49</v>
      </c>
      <c r="BD52">
        <v>7.24</v>
      </c>
      <c r="BE52">
        <v>1.86</v>
      </c>
      <c r="BF52">
        <v>2.25</v>
      </c>
      <c r="BG52">
        <v>1.73</v>
      </c>
      <c r="BH52">
        <v>6.3</v>
      </c>
      <c r="BI52">
        <v>0.61</v>
      </c>
      <c r="BJ52">
        <v>1.08</v>
      </c>
      <c r="BK52">
        <v>1.24</v>
      </c>
      <c r="BL52">
        <v>0</v>
      </c>
      <c r="BM52">
        <v>0.08</v>
      </c>
      <c r="BN52">
        <v>3.4</v>
      </c>
      <c r="BO52">
        <v>1.89</v>
      </c>
      <c r="BP52">
        <v>0.26</v>
      </c>
      <c r="BQ52">
        <v>2</v>
      </c>
      <c r="BR52">
        <v>2.1800000000000002</v>
      </c>
      <c r="BS52">
        <v>1.63</v>
      </c>
      <c r="BT52">
        <v>2.8932340000000001</v>
      </c>
      <c r="BU52">
        <v>1.3481259999999999</v>
      </c>
      <c r="BV52">
        <v>1.9902</v>
      </c>
      <c r="BW52">
        <v>1.9268540000000001</v>
      </c>
      <c r="BX52">
        <v>1.943438</v>
      </c>
      <c r="BY52">
        <v>2.69625</v>
      </c>
      <c r="BZ52">
        <v>1.333745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3.55905</v>
      </c>
      <c r="CK52">
        <v>1.849688</v>
      </c>
      <c r="CL52">
        <v>1.339218</v>
      </c>
      <c r="CM52">
        <v>3.5355379999999998</v>
      </c>
      <c r="CN52">
        <v>3.55905</v>
      </c>
      <c r="CO52">
        <v>4.3140000000000001</v>
      </c>
      <c r="CP52">
        <v>4.2765000000000004</v>
      </c>
      <c r="CQ52">
        <v>3.55905</v>
      </c>
      <c r="CR52">
        <v>0.32389499999999999</v>
      </c>
      <c r="CS52">
        <v>2.24878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78.934815999999998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299.10759999999999</v>
      </c>
      <c r="L53">
        <v>0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21.1921</v>
      </c>
      <c r="S53">
        <v>26.375</v>
      </c>
      <c r="T53">
        <v>0</v>
      </c>
      <c r="U53">
        <v>279.18</v>
      </c>
      <c r="V53">
        <v>8.6481469999999998</v>
      </c>
      <c r="W53">
        <v>46.399079999999998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9.3218999999999994</v>
      </c>
      <c r="AE53">
        <v>0</v>
      </c>
      <c r="AF53">
        <v>0</v>
      </c>
      <c r="AG53">
        <v>42.822000000000003</v>
      </c>
      <c r="AH53">
        <v>0</v>
      </c>
      <c r="AI53">
        <v>0</v>
      </c>
      <c r="AJ53">
        <v>0</v>
      </c>
      <c r="AK53">
        <v>53.129100000000001</v>
      </c>
      <c r="AL53">
        <v>0</v>
      </c>
      <c r="AM53">
        <v>0</v>
      </c>
      <c r="AN53">
        <v>0</v>
      </c>
      <c r="AO53">
        <v>5.88</v>
      </c>
      <c r="AP53">
        <v>6.4050000000000002</v>
      </c>
      <c r="AQ53">
        <v>0</v>
      </c>
      <c r="AR53">
        <v>22.08</v>
      </c>
      <c r="AS53">
        <v>10.7616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78.934815999999998</v>
      </c>
      <c r="BA53">
        <f t="shared" si="1"/>
        <v>1492.6661429999999</v>
      </c>
      <c r="BB53">
        <v>50</v>
      </c>
      <c r="BD53">
        <v>7.24</v>
      </c>
      <c r="BE53">
        <v>1.86</v>
      </c>
      <c r="BF53">
        <v>2.25</v>
      </c>
      <c r="BG53">
        <v>1.73</v>
      </c>
      <c r="BH53">
        <v>6.3</v>
      </c>
      <c r="BI53">
        <v>0.61</v>
      </c>
      <c r="BJ53">
        <v>1.08</v>
      </c>
      <c r="BK53">
        <v>1.24</v>
      </c>
      <c r="BL53">
        <v>0</v>
      </c>
      <c r="BM53">
        <v>0.08</v>
      </c>
      <c r="BN53">
        <v>3.4</v>
      </c>
      <c r="BO53">
        <v>1.89</v>
      </c>
      <c r="BP53">
        <v>0.26</v>
      </c>
      <c r="BQ53">
        <v>2</v>
      </c>
      <c r="BR53">
        <v>2.1800000000000002</v>
      </c>
      <c r="BS53">
        <v>1.63</v>
      </c>
      <c r="BT53">
        <v>2.8932340000000001</v>
      </c>
      <c r="BU53">
        <v>1.3481259999999999</v>
      </c>
      <c r="BV53">
        <v>1.9902</v>
      </c>
      <c r="BW53">
        <v>1.9268540000000001</v>
      </c>
      <c r="BX53">
        <v>1.943438</v>
      </c>
      <c r="BY53">
        <v>2.69625</v>
      </c>
      <c r="BZ53">
        <v>1.333745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3.55905</v>
      </c>
      <c r="CK53">
        <v>1.849688</v>
      </c>
      <c r="CL53">
        <v>1.339218</v>
      </c>
      <c r="CM53">
        <v>3.5355379999999998</v>
      </c>
      <c r="CN53">
        <v>3.55905</v>
      </c>
      <c r="CO53">
        <v>4.3140000000000001</v>
      </c>
      <c r="CP53">
        <v>4.2765000000000004</v>
      </c>
      <c r="CQ53">
        <v>3.55905</v>
      </c>
      <c r="CR53">
        <v>0.32389499999999999</v>
      </c>
      <c r="CS53">
        <v>2.24878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78.934815999999998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299.10759999999999</v>
      </c>
      <c r="L54">
        <v>0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21.1921</v>
      </c>
      <c r="S54">
        <v>26.375</v>
      </c>
      <c r="T54">
        <v>0</v>
      </c>
      <c r="U54">
        <v>279.18</v>
      </c>
      <c r="V54">
        <v>8.6481469999999998</v>
      </c>
      <c r="W54">
        <v>46.399079999999998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9.3218999999999994</v>
      </c>
      <c r="AE54">
        <v>0</v>
      </c>
      <c r="AF54">
        <v>0</v>
      </c>
      <c r="AG54">
        <v>42.822000000000003</v>
      </c>
      <c r="AH54">
        <v>0</v>
      </c>
      <c r="AI54">
        <v>0</v>
      </c>
      <c r="AJ54">
        <v>0</v>
      </c>
      <c r="AK54">
        <v>53.129100000000001</v>
      </c>
      <c r="AL54">
        <v>0</v>
      </c>
      <c r="AM54">
        <v>0</v>
      </c>
      <c r="AN54">
        <v>0</v>
      </c>
      <c r="AO54">
        <v>5.88</v>
      </c>
      <c r="AP54">
        <v>6.4050000000000002</v>
      </c>
      <c r="AQ54">
        <v>0</v>
      </c>
      <c r="AR54">
        <v>22.08</v>
      </c>
      <c r="AS54">
        <v>10.7616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78.884816000000001</v>
      </c>
      <c r="BA54">
        <f t="shared" si="1"/>
        <v>1492.616143</v>
      </c>
      <c r="BB54">
        <v>51</v>
      </c>
      <c r="BD54">
        <v>7.24</v>
      </c>
      <c r="BE54">
        <v>1.86</v>
      </c>
      <c r="BF54">
        <v>2.25</v>
      </c>
      <c r="BG54">
        <v>1.73</v>
      </c>
      <c r="BH54">
        <v>6.3</v>
      </c>
      <c r="BI54">
        <v>0.6</v>
      </c>
      <c r="BJ54">
        <v>1.04</v>
      </c>
      <c r="BK54">
        <v>1.24</v>
      </c>
      <c r="BL54">
        <v>0</v>
      </c>
      <c r="BM54">
        <v>0.08</v>
      </c>
      <c r="BN54">
        <v>3.4</v>
      </c>
      <c r="BO54">
        <v>1.89</v>
      </c>
      <c r="BP54">
        <v>0.26</v>
      </c>
      <c r="BQ54">
        <v>2</v>
      </c>
      <c r="BR54">
        <v>2.1800000000000002</v>
      </c>
      <c r="BS54">
        <v>1.63</v>
      </c>
      <c r="BT54">
        <v>2.8932340000000001</v>
      </c>
      <c r="BU54">
        <v>1.3481259999999999</v>
      </c>
      <c r="BV54">
        <v>1.9902</v>
      </c>
      <c r="BW54">
        <v>1.9268540000000001</v>
      </c>
      <c r="BX54">
        <v>1.943438</v>
      </c>
      <c r="BY54">
        <v>2.69625</v>
      </c>
      <c r="BZ54">
        <v>1.333745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3.55905</v>
      </c>
      <c r="CK54">
        <v>1.849688</v>
      </c>
      <c r="CL54">
        <v>1.339218</v>
      </c>
      <c r="CM54">
        <v>3.5355379999999998</v>
      </c>
      <c r="CN54">
        <v>3.55905</v>
      </c>
      <c r="CO54">
        <v>4.3140000000000001</v>
      </c>
      <c r="CP54">
        <v>4.2765000000000004</v>
      </c>
      <c r="CQ54">
        <v>3.55905</v>
      </c>
      <c r="CR54">
        <v>0.32389499999999999</v>
      </c>
      <c r="CS54">
        <v>2.24878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78.884816000000001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294.42</v>
      </c>
      <c r="L55">
        <v>0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21.1921</v>
      </c>
      <c r="S55">
        <v>26.375</v>
      </c>
      <c r="T55">
        <v>0</v>
      </c>
      <c r="U55">
        <v>279.18</v>
      </c>
      <c r="V55">
        <v>8.6481469999999998</v>
      </c>
      <c r="W55">
        <v>46.399079999999998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9.3218999999999994</v>
      </c>
      <c r="AE55">
        <v>0</v>
      </c>
      <c r="AF55">
        <v>0</v>
      </c>
      <c r="AG55">
        <v>42.822000000000003</v>
      </c>
      <c r="AH55">
        <v>0</v>
      </c>
      <c r="AI55">
        <v>0</v>
      </c>
      <c r="AJ55">
        <v>0</v>
      </c>
      <c r="AK55">
        <v>53.129100000000001</v>
      </c>
      <c r="AL55">
        <v>11.62</v>
      </c>
      <c r="AM55">
        <v>0</v>
      </c>
      <c r="AN55">
        <v>0</v>
      </c>
      <c r="AO55">
        <v>5.88</v>
      </c>
      <c r="AP55">
        <v>6.4050000000000002</v>
      </c>
      <c r="AQ55">
        <v>0</v>
      </c>
      <c r="AR55">
        <v>22.08</v>
      </c>
      <c r="AS55">
        <v>10.7616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78.884816000000001</v>
      </c>
      <c r="BA55">
        <f t="shared" si="1"/>
        <v>1499.5485429999997</v>
      </c>
      <c r="BB55">
        <v>52</v>
      </c>
      <c r="BD55">
        <v>7.24</v>
      </c>
      <c r="BE55">
        <v>1.86</v>
      </c>
      <c r="BF55">
        <v>2.25</v>
      </c>
      <c r="BG55">
        <v>1.73</v>
      </c>
      <c r="BH55">
        <v>6.3</v>
      </c>
      <c r="BI55">
        <v>0.6</v>
      </c>
      <c r="BJ55">
        <v>1.04</v>
      </c>
      <c r="BK55">
        <v>1.24</v>
      </c>
      <c r="BL55">
        <v>0</v>
      </c>
      <c r="BM55">
        <v>0.08</v>
      </c>
      <c r="BN55">
        <v>3.4</v>
      </c>
      <c r="BO55">
        <v>1.89</v>
      </c>
      <c r="BP55">
        <v>0.26</v>
      </c>
      <c r="BQ55">
        <v>2</v>
      </c>
      <c r="BR55">
        <v>2.1800000000000002</v>
      </c>
      <c r="BS55">
        <v>1.63</v>
      </c>
      <c r="BT55">
        <v>2.8932340000000001</v>
      </c>
      <c r="BU55">
        <v>1.3481259999999999</v>
      </c>
      <c r="BV55">
        <v>1.9902</v>
      </c>
      <c r="BW55">
        <v>1.9268540000000001</v>
      </c>
      <c r="BX55">
        <v>1.943438</v>
      </c>
      <c r="BY55">
        <v>2.69625</v>
      </c>
      <c r="BZ55">
        <v>1.333745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3.55905</v>
      </c>
      <c r="CK55">
        <v>1.849688</v>
      </c>
      <c r="CL55">
        <v>1.339218</v>
      </c>
      <c r="CM55">
        <v>3.5355379999999998</v>
      </c>
      <c r="CN55">
        <v>3.55905</v>
      </c>
      <c r="CO55">
        <v>4.3140000000000001</v>
      </c>
      <c r="CP55">
        <v>4.2765000000000004</v>
      </c>
      <c r="CQ55">
        <v>3.55905</v>
      </c>
      <c r="CR55">
        <v>0.32389499999999999</v>
      </c>
      <c r="CS55">
        <v>2.24878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78.884816000000001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294.42</v>
      </c>
      <c r="L56">
        <v>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21.1921</v>
      </c>
      <c r="S56">
        <v>26.375</v>
      </c>
      <c r="T56">
        <v>0</v>
      </c>
      <c r="U56">
        <v>279.18</v>
      </c>
      <c r="V56">
        <v>8.6481469999999998</v>
      </c>
      <c r="W56">
        <v>46.399079999999998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8.3762000000000008</v>
      </c>
      <c r="AE56">
        <v>0</v>
      </c>
      <c r="AF56">
        <v>0</v>
      </c>
      <c r="AG56">
        <v>42.822000000000003</v>
      </c>
      <c r="AH56">
        <v>0</v>
      </c>
      <c r="AI56">
        <v>0</v>
      </c>
      <c r="AJ56">
        <v>0</v>
      </c>
      <c r="AK56">
        <v>53.129100000000001</v>
      </c>
      <c r="AL56">
        <v>11.62</v>
      </c>
      <c r="AM56">
        <v>0</v>
      </c>
      <c r="AN56">
        <v>0</v>
      </c>
      <c r="AO56">
        <v>5.88</v>
      </c>
      <c r="AP56">
        <v>6.4050000000000002</v>
      </c>
      <c r="AQ56">
        <v>0</v>
      </c>
      <c r="AR56">
        <v>22.08</v>
      </c>
      <c r="AS56">
        <v>10.7616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78.884816000000001</v>
      </c>
      <c r="BA56">
        <f t="shared" si="1"/>
        <v>1498.6028429999999</v>
      </c>
      <c r="BB56">
        <v>53</v>
      </c>
      <c r="BD56">
        <v>7.24</v>
      </c>
      <c r="BE56">
        <v>1.86</v>
      </c>
      <c r="BF56">
        <v>2.25</v>
      </c>
      <c r="BG56">
        <v>1.73</v>
      </c>
      <c r="BH56">
        <v>6.3</v>
      </c>
      <c r="BI56">
        <v>0.6</v>
      </c>
      <c r="BJ56">
        <v>1.04</v>
      </c>
      <c r="BK56">
        <v>1.24</v>
      </c>
      <c r="BL56">
        <v>0</v>
      </c>
      <c r="BM56">
        <v>0.08</v>
      </c>
      <c r="BN56">
        <v>3.4</v>
      </c>
      <c r="BO56">
        <v>1.89</v>
      </c>
      <c r="BP56">
        <v>0.26</v>
      </c>
      <c r="BQ56">
        <v>2</v>
      </c>
      <c r="BR56">
        <v>2.1800000000000002</v>
      </c>
      <c r="BS56">
        <v>1.63</v>
      </c>
      <c r="BT56">
        <v>2.8932340000000001</v>
      </c>
      <c r="BU56">
        <v>1.3481259999999999</v>
      </c>
      <c r="BV56">
        <v>1.9902</v>
      </c>
      <c r="BW56">
        <v>1.9268540000000001</v>
      </c>
      <c r="BX56">
        <v>1.943438</v>
      </c>
      <c r="BY56">
        <v>2.69625</v>
      </c>
      <c r="BZ56">
        <v>1.333745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3.55905</v>
      </c>
      <c r="CK56">
        <v>1.849688</v>
      </c>
      <c r="CL56">
        <v>1.339218</v>
      </c>
      <c r="CM56">
        <v>3.5355379999999998</v>
      </c>
      <c r="CN56">
        <v>3.55905</v>
      </c>
      <c r="CO56">
        <v>4.3140000000000001</v>
      </c>
      <c r="CP56">
        <v>4.2765000000000004</v>
      </c>
      <c r="CQ56">
        <v>3.55905</v>
      </c>
      <c r="CR56">
        <v>0.32389499999999999</v>
      </c>
      <c r="CS56">
        <v>2.24878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78.884816000000001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318</v>
      </c>
      <c r="L57">
        <v>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21.1921</v>
      </c>
      <c r="S57">
        <v>26.375</v>
      </c>
      <c r="T57">
        <v>0</v>
      </c>
      <c r="U57">
        <v>279.18</v>
      </c>
      <c r="V57">
        <v>11.661683</v>
      </c>
      <c r="W57">
        <v>46.399079999999998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8.3762000000000008</v>
      </c>
      <c r="AE57">
        <v>0</v>
      </c>
      <c r="AF57">
        <v>0</v>
      </c>
      <c r="AG57">
        <v>42.822000000000003</v>
      </c>
      <c r="AH57">
        <v>0</v>
      </c>
      <c r="AI57">
        <v>0</v>
      </c>
      <c r="AJ57">
        <v>0</v>
      </c>
      <c r="AK57">
        <v>53.129100000000001</v>
      </c>
      <c r="AL57">
        <v>11.62</v>
      </c>
      <c r="AM57">
        <v>0</v>
      </c>
      <c r="AN57">
        <v>0</v>
      </c>
      <c r="AO57">
        <v>5.88</v>
      </c>
      <c r="AP57">
        <v>6.4050000000000002</v>
      </c>
      <c r="AQ57">
        <v>0</v>
      </c>
      <c r="AR57">
        <v>22.08</v>
      </c>
      <c r="AS57">
        <v>10.7616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78.884816000000001</v>
      </c>
      <c r="BA57">
        <f t="shared" si="1"/>
        <v>1525.1963789999998</v>
      </c>
      <c r="BB57">
        <v>54</v>
      </c>
      <c r="BD57">
        <v>7.24</v>
      </c>
      <c r="BE57">
        <v>1.86</v>
      </c>
      <c r="BF57">
        <v>2.25</v>
      </c>
      <c r="BG57">
        <v>1.73</v>
      </c>
      <c r="BH57">
        <v>6.3</v>
      </c>
      <c r="BI57">
        <v>0.6</v>
      </c>
      <c r="BJ57">
        <v>1.04</v>
      </c>
      <c r="BK57">
        <v>1.24</v>
      </c>
      <c r="BL57">
        <v>0</v>
      </c>
      <c r="BM57">
        <v>0.08</v>
      </c>
      <c r="BN57">
        <v>3.4</v>
      </c>
      <c r="BO57">
        <v>1.89</v>
      </c>
      <c r="BP57">
        <v>0.26</v>
      </c>
      <c r="BQ57">
        <v>2</v>
      </c>
      <c r="BR57">
        <v>2.1800000000000002</v>
      </c>
      <c r="BS57">
        <v>1.63</v>
      </c>
      <c r="BT57">
        <v>2.8932340000000001</v>
      </c>
      <c r="BU57">
        <v>1.3481259999999999</v>
      </c>
      <c r="BV57">
        <v>1.9902</v>
      </c>
      <c r="BW57">
        <v>1.9268540000000001</v>
      </c>
      <c r="BX57">
        <v>1.943438</v>
      </c>
      <c r="BY57">
        <v>2.69625</v>
      </c>
      <c r="BZ57">
        <v>1.333745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3.55905</v>
      </c>
      <c r="CK57">
        <v>1.849688</v>
      </c>
      <c r="CL57">
        <v>1.339218</v>
      </c>
      <c r="CM57">
        <v>3.5355379999999998</v>
      </c>
      <c r="CN57">
        <v>3.55905</v>
      </c>
      <c r="CO57">
        <v>4.3140000000000001</v>
      </c>
      <c r="CP57">
        <v>4.2765000000000004</v>
      </c>
      <c r="CQ57">
        <v>3.55905</v>
      </c>
      <c r="CR57">
        <v>0.32389499999999999</v>
      </c>
      <c r="CS57">
        <v>2.24878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78.884816000000001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322.68759999999997</v>
      </c>
      <c r="L58">
        <v>0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21.1921</v>
      </c>
      <c r="S58">
        <v>26.375</v>
      </c>
      <c r="T58">
        <v>0</v>
      </c>
      <c r="U58">
        <v>279.18</v>
      </c>
      <c r="V58">
        <v>11.661683</v>
      </c>
      <c r="W58">
        <v>46.399079999999998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8.3762000000000008</v>
      </c>
      <c r="AE58">
        <v>0</v>
      </c>
      <c r="AF58">
        <v>0</v>
      </c>
      <c r="AG58">
        <v>42.822000000000003</v>
      </c>
      <c r="AH58">
        <v>0</v>
      </c>
      <c r="AI58">
        <v>0</v>
      </c>
      <c r="AJ58">
        <v>0</v>
      </c>
      <c r="AK58">
        <v>53.129100000000001</v>
      </c>
      <c r="AL58">
        <v>11.62</v>
      </c>
      <c r="AM58">
        <v>0</v>
      </c>
      <c r="AN58">
        <v>0</v>
      </c>
      <c r="AO58">
        <v>5.88</v>
      </c>
      <c r="AP58">
        <v>6.4050000000000002</v>
      </c>
      <c r="AQ58">
        <v>0</v>
      </c>
      <c r="AR58">
        <v>22.08</v>
      </c>
      <c r="AS58">
        <v>10.7616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78.884816000000001</v>
      </c>
      <c r="BA58">
        <f t="shared" si="1"/>
        <v>1529.883979</v>
      </c>
      <c r="BB58">
        <v>55</v>
      </c>
      <c r="BD58">
        <v>7.24</v>
      </c>
      <c r="BE58">
        <v>1.86</v>
      </c>
      <c r="BF58">
        <v>2.25</v>
      </c>
      <c r="BG58">
        <v>1.73</v>
      </c>
      <c r="BH58">
        <v>6.3</v>
      </c>
      <c r="BI58">
        <v>0.6</v>
      </c>
      <c r="BJ58">
        <v>1.04</v>
      </c>
      <c r="BK58">
        <v>1.24</v>
      </c>
      <c r="BL58">
        <v>0</v>
      </c>
      <c r="BM58">
        <v>0.08</v>
      </c>
      <c r="BN58">
        <v>3.4</v>
      </c>
      <c r="BO58">
        <v>1.89</v>
      </c>
      <c r="BP58">
        <v>0.26</v>
      </c>
      <c r="BQ58">
        <v>2</v>
      </c>
      <c r="BR58">
        <v>2.1800000000000002</v>
      </c>
      <c r="BS58">
        <v>1.63</v>
      </c>
      <c r="BT58">
        <v>2.8932340000000001</v>
      </c>
      <c r="BU58">
        <v>1.3481259999999999</v>
      </c>
      <c r="BV58">
        <v>1.9902</v>
      </c>
      <c r="BW58">
        <v>1.9268540000000001</v>
      </c>
      <c r="BX58">
        <v>1.943438</v>
      </c>
      <c r="BY58">
        <v>2.69625</v>
      </c>
      <c r="BZ58">
        <v>1.333745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3.55905</v>
      </c>
      <c r="CK58">
        <v>1.849688</v>
      </c>
      <c r="CL58">
        <v>1.339218</v>
      </c>
      <c r="CM58">
        <v>3.5355379999999998</v>
      </c>
      <c r="CN58">
        <v>3.55905</v>
      </c>
      <c r="CO58">
        <v>4.3140000000000001</v>
      </c>
      <c r="CP58">
        <v>4.2765000000000004</v>
      </c>
      <c r="CQ58">
        <v>3.55905</v>
      </c>
      <c r="CR58">
        <v>0.32389499999999999</v>
      </c>
      <c r="CS58">
        <v>2.24878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78.884816000000001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322.68759999999997</v>
      </c>
      <c r="L59">
        <v>0</v>
      </c>
      <c r="M59">
        <v>47.195999999999998</v>
      </c>
      <c r="N59">
        <v>120.65625</v>
      </c>
      <c r="O59">
        <v>126.47812500000001</v>
      </c>
      <c r="P59">
        <v>129.94120000000001</v>
      </c>
      <c r="Q59">
        <v>0</v>
      </c>
      <c r="R59">
        <v>21.1921</v>
      </c>
      <c r="S59">
        <v>26.375</v>
      </c>
      <c r="T59">
        <v>0</v>
      </c>
      <c r="U59">
        <v>279.18</v>
      </c>
      <c r="V59">
        <v>11.661683</v>
      </c>
      <c r="W59">
        <v>46.399079999999998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8.3762000000000008</v>
      </c>
      <c r="AE59">
        <v>0</v>
      </c>
      <c r="AF59">
        <v>0</v>
      </c>
      <c r="AG59">
        <v>42.822000000000003</v>
      </c>
      <c r="AH59">
        <v>0</v>
      </c>
      <c r="AI59">
        <v>0</v>
      </c>
      <c r="AJ59">
        <v>0</v>
      </c>
      <c r="AK59">
        <v>53.129100000000001</v>
      </c>
      <c r="AL59">
        <v>11.62</v>
      </c>
      <c r="AM59">
        <v>0</v>
      </c>
      <c r="AN59">
        <v>0</v>
      </c>
      <c r="AO59">
        <v>5.88</v>
      </c>
      <c r="AP59">
        <v>6.4050000000000002</v>
      </c>
      <c r="AQ59">
        <v>0</v>
      </c>
      <c r="AR59">
        <v>22.08</v>
      </c>
      <c r="AS59">
        <v>20.178000000000001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78.884816000000001</v>
      </c>
      <c r="BA59">
        <f t="shared" si="1"/>
        <v>1543.6545789999998</v>
      </c>
      <c r="BB59">
        <v>56</v>
      </c>
      <c r="BD59">
        <v>7.24</v>
      </c>
      <c r="BE59">
        <v>1.86</v>
      </c>
      <c r="BF59">
        <v>2.25</v>
      </c>
      <c r="BG59">
        <v>1.73</v>
      </c>
      <c r="BH59">
        <v>6.3</v>
      </c>
      <c r="BI59">
        <v>0.6</v>
      </c>
      <c r="BJ59">
        <v>1.04</v>
      </c>
      <c r="BK59">
        <v>1.24</v>
      </c>
      <c r="BL59">
        <v>0</v>
      </c>
      <c r="BM59">
        <v>0.08</v>
      </c>
      <c r="BN59">
        <v>3.4</v>
      </c>
      <c r="BO59">
        <v>1.89</v>
      </c>
      <c r="BP59">
        <v>0.26</v>
      </c>
      <c r="BQ59">
        <v>2</v>
      </c>
      <c r="BR59">
        <v>2.1800000000000002</v>
      </c>
      <c r="BS59">
        <v>1.63</v>
      </c>
      <c r="BT59">
        <v>2.8932340000000001</v>
      </c>
      <c r="BU59">
        <v>1.3481259999999999</v>
      </c>
      <c r="BV59">
        <v>1.9902</v>
      </c>
      <c r="BW59">
        <v>1.9268540000000001</v>
      </c>
      <c r="BX59">
        <v>1.943438</v>
      </c>
      <c r="BY59">
        <v>2.69625</v>
      </c>
      <c r="BZ59">
        <v>1.333745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3.55905</v>
      </c>
      <c r="CK59">
        <v>1.849688</v>
      </c>
      <c r="CL59">
        <v>1.339218</v>
      </c>
      <c r="CM59">
        <v>3.5355379999999998</v>
      </c>
      <c r="CN59">
        <v>3.55905</v>
      </c>
      <c r="CO59">
        <v>4.3140000000000001</v>
      </c>
      <c r="CP59">
        <v>4.2765000000000004</v>
      </c>
      <c r="CQ59">
        <v>3.55905</v>
      </c>
      <c r="CR59">
        <v>0.32389499999999999</v>
      </c>
      <c r="CS59">
        <v>2.24878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78.884816000000001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322.68759999999997</v>
      </c>
      <c r="L60">
        <v>0</v>
      </c>
      <c r="M60">
        <v>47.195999999999998</v>
      </c>
      <c r="N60">
        <v>120.65625</v>
      </c>
      <c r="O60">
        <v>126.47812500000001</v>
      </c>
      <c r="P60">
        <v>129.94120000000001</v>
      </c>
      <c r="Q60">
        <v>0</v>
      </c>
      <c r="R60">
        <v>21.1921</v>
      </c>
      <c r="S60">
        <v>26.375</v>
      </c>
      <c r="T60">
        <v>0</v>
      </c>
      <c r="U60">
        <v>279.18</v>
      </c>
      <c r="V60">
        <v>11.661683</v>
      </c>
      <c r="W60">
        <v>46.399079999999998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8.3762000000000008</v>
      </c>
      <c r="AE60">
        <v>0</v>
      </c>
      <c r="AF60">
        <v>0</v>
      </c>
      <c r="AG60">
        <v>42.822000000000003</v>
      </c>
      <c r="AH60">
        <v>0</v>
      </c>
      <c r="AI60">
        <v>0</v>
      </c>
      <c r="AJ60">
        <v>0</v>
      </c>
      <c r="AK60">
        <v>53.129100000000001</v>
      </c>
      <c r="AL60">
        <v>11.62</v>
      </c>
      <c r="AM60">
        <v>0</v>
      </c>
      <c r="AN60">
        <v>0</v>
      </c>
      <c r="AO60">
        <v>5.88</v>
      </c>
      <c r="AP60">
        <v>6.4050000000000002</v>
      </c>
      <c r="AQ60">
        <v>0</v>
      </c>
      <c r="AR60">
        <v>22.08</v>
      </c>
      <c r="AS60">
        <v>20.178000000000001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78.884816000000001</v>
      </c>
      <c r="BA60">
        <f t="shared" si="1"/>
        <v>1543.6545789999998</v>
      </c>
      <c r="BB60">
        <v>57</v>
      </c>
      <c r="BD60">
        <v>7.24</v>
      </c>
      <c r="BE60">
        <v>1.86</v>
      </c>
      <c r="BF60">
        <v>2.25</v>
      </c>
      <c r="BG60">
        <v>1.73</v>
      </c>
      <c r="BH60">
        <v>6.3</v>
      </c>
      <c r="BI60">
        <v>0.6</v>
      </c>
      <c r="BJ60">
        <v>1.04</v>
      </c>
      <c r="BK60">
        <v>1.24</v>
      </c>
      <c r="BL60">
        <v>0</v>
      </c>
      <c r="BM60">
        <v>0.08</v>
      </c>
      <c r="BN60">
        <v>3.4</v>
      </c>
      <c r="BO60">
        <v>1.89</v>
      </c>
      <c r="BP60">
        <v>0.26</v>
      </c>
      <c r="BQ60">
        <v>2</v>
      </c>
      <c r="BR60">
        <v>2.1800000000000002</v>
      </c>
      <c r="BS60">
        <v>1.63</v>
      </c>
      <c r="BT60">
        <v>2.8932340000000001</v>
      </c>
      <c r="BU60">
        <v>1.3481259999999999</v>
      </c>
      <c r="BV60">
        <v>1.9902</v>
      </c>
      <c r="BW60">
        <v>1.9268540000000001</v>
      </c>
      <c r="BX60">
        <v>1.943438</v>
      </c>
      <c r="BY60">
        <v>2.69625</v>
      </c>
      <c r="BZ60">
        <v>1.333745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3.55905</v>
      </c>
      <c r="CK60">
        <v>1.849688</v>
      </c>
      <c r="CL60">
        <v>1.339218</v>
      </c>
      <c r="CM60">
        <v>3.5355379999999998</v>
      </c>
      <c r="CN60">
        <v>3.55905</v>
      </c>
      <c r="CO60">
        <v>4.3140000000000001</v>
      </c>
      <c r="CP60">
        <v>4.2765000000000004</v>
      </c>
      <c r="CQ60">
        <v>3.55905</v>
      </c>
      <c r="CR60">
        <v>0.32389499999999999</v>
      </c>
      <c r="CS60">
        <v>2.24878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78.884816000000001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322.68759999999997</v>
      </c>
      <c r="L61">
        <v>0</v>
      </c>
      <c r="M61">
        <v>47.195999999999998</v>
      </c>
      <c r="N61">
        <v>120.65625</v>
      </c>
      <c r="O61">
        <v>126.47812500000001</v>
      </c>
      <c r="P61">
        <v>129.94120000000001</v>
      </c>
      <c r="Q61">
        <v>0</v>
      </c>
      <c r="R61">
        <v>21.1921</v>
      </c>
      <c r="S61">
        <v>26.375</v>
      </c>
      <c r="T61">
        <v>0</v>
      </c>
      <c r="U61">
        <v>279.18</v>
      </c>
      <c r="V61">
        <v>8.5909809999999993</v>
      </c>
      <c r="W61">
        <v>46.399079999999998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8.3762000000000008</v>
      </c>
      <c r="AE61">
        <v>0</v>
      </c>
      <c r="AF61">
        <v>0</v>
      </c>
      <c r="AG61">
        <v>42.822000000000003</v>
      </c>
      <c r="AH61">
        <v>0</v>
      </c>
      <c r="AI61">
        <v>0</v>
      </c>
      <c r="AJ61">
        <v>0</v>
      </c>
      <c r="AK61">
        <v>53.129100000000001</v>
      </c>
      <c r="AL61">
        <v>11.62</v>
      </c>
      <c r="AM61">
        <v>0</v>
      </c>
      <c r="AN61">
        <v>0</v>
      </c>
      <c r="AO61">
        <v>5.88</v>
      </c>
      <c r="AP61">
        <v>6.4050000000000002</v>
      </c>
      <c r="AQ61">
        <v>0</v>
      </c>
      <c r="AR61">
        <v>22.08</v>
      </c>
      <c r="AS61">
        <v>17.4876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78.884816000000001</v>
      </c>
      <c r="BA61">
        <f t="shared" si="1"/>
        <v>1537.8934769999996</v>
      </c>
      <c r="BB61">
        <v>58</v>
      </c>
      <c r="BD61">
        <v>7.24</v>
      </c>
      <c r="BE61">
        <v>1.86</v>
      </c>
      <c r="BF61">
        <v>2.25</v>
      </c>
      <c r="BG61">
        <v>1.73</v>
      </c>
      <c r="BH61">
        <v>6.3</v>
      </c>
      <c r="BI61">
        <v>0.6</v>
      </c>
      <c r="BJ61">
        <v>1.04</v>
      </c>
      <c r="BK61">
        <v>1.24</v>
      </c>
      <c r="BL61">
        <v>0</v>
      </c>
      <c r="BM61">
        <v>0.08</v>
      </c>
      <c r="BN61">
        <v>3.4</v>
      </c>
      <c r="BO61">
        <v>1.89</v>
      </c>
      <c r="BP61">
        <v>0.26</v>
      </c>
      <c r="BQ61">
        <v>2</v>
      </c>
      <c r="BR61">
        <v>2.1800000000000002</v>
      </c>
      <c r="BS61">
        <v>1.63</v>
      </c>
      <c r="BT61">
        <v>2.8932340000000001</v>
      </c>
      <c r="BU61">
        <v>1.3481259999999999</v>
      </c>
      <c r="BV61">
        <v>1.9902</v>
      </c>
      <c r="BW61">
        <v>1.9268540000000001</v>
      </c>
      <c r="BX61">
        <v>1.943438</v>
      </c>
      <c r="BY61">
        <v>2.69625</v>
      </c>
      <c r="BZ61">
        <v>1.333745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3.55905</v>
      </c>
      <c r="CK61">
        <v>1.849688</v>
      </c>
      <c r="CL61">
        <v>1.339218</v>
      </c>
      <c r="CM61">
        <v>3.5355379999999998</v>
      </c>
      <c r="CN61">
        <v>3.55905</v>
      </c>
      <c r="CO61">
        <v>4.3140000000000001</v>
      </c>
      <c r="CP61">
        <v>4.2765000000000004</v>
      </c>
      <c r="CQ61">
        <v>3.55905</v>
      </c>
      <c r="CR61">
        <v>0.32389499999999999</v>
      </c>
      <c r="CS61">
        <v>2.24878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78.884816000000001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322.68759999999997</v>
      </c>
      <c r="L62">
        <v>0</v>
      </c>
      <c r="M62">
        <v>47.195999999999998</v>
      </c>
      <c r="N62">
        <v>120.65625</v>
      </c>
      <c r="O62">
        <v>126.47812500000001</v>
      </c>
      <c r="P62">
        <v>129.94120000000001</v>
      </c>
      <c r="Q62">
        <v>0</v>
      </c>
      <c r="R62">
        <v>21.1921</v>
      </c>
      <c r="S62">
        <v>26.375</v>
      </c>
      <c r="T62">
        <v>0</v>
      </c>
      <c r="U62">
        <v>279.18</v>
      </c>
      <c r="V62">
        <v>8.5909809999999993</v>
      </c>
      <c r="W62">
        <v>46.399079999999998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8.3762000000000008</v>
      </c>
      <c r="AE62">
        <v>0</v>
      </c>
      <c r="AF62">
        <v>0</v>
      </c>
      <c r="AG62">
        <v>42.822000000000003</v>
      </c>
      <c r="AH62">
        <v>0</v>
      </c>
      <c r="AI62">
        <v>0</v>
      </c>
      <c r="AJ62">
        <v>0</v>
      </c>
      <c r="AK62">
        <v>53.129100000000001</v>
      </c>
      <c r="AL62">
        <v>11.62</v>
      </c>
      <c r="AM62">
        <v>0</v>
      </c>
      <c r="AN62">
        <v>0</v>
      </c>
      <c r="AO62">
        <v>5.88</v>
      </c>
      <c r="AP62">
        <v>6.4050000000000002</v>
      </c>
      <c r="AQ62">
        <v>0</v>
      </c>
      <c r="AR62">
        <v>22.08</v>
      </c>
      <c r="AS62">
        <v>17.4876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78.844815999999994</v>
      </c>
      <c r="BA62">
        <f t="shared" si="1"/>
        <v>1537.8534769999997</v>
      </c>
      <c r="BB62">
        <v>59</v>
      </c>
      <c r="BD62">
        <v>7.24</v>
      </c>
      <c r="BE62">
        <v>1.86</v>
      </c>
      <c r="BF62">
        <v>2.25</v>
      </c>
      <c r="BG62">
        <v>1.73</v>
      </c>
      <c r="BH62">
        <v>6.3</v>
      </c>
      <c r="BI62">
        <v>0.57999999999999996</v>
      </c>
      <c r="BJ62">
        <v>1.02</v>
      </c>
      <c r="BK62">
        <v>1.24</v>
      </c>
      <c r="BL62">
        <v>0</v>
      </c>
      <c r="BM62">
        <v>0.08</v>
      </c>
      <c r="BN62">
        <v>3.4</v>
      </c>
      <c r="BO62">
        <v>1.89</v>
      </c>
      <c r="BP62">
        <v>0.26</v>
      </c>
      <c r="BQ62">
        <v>2</v>
      </c>
      <c r="BR62">
        <v>2.1800000000000002</v>
      </c>
      <c r="BS62">
        <v>1.63</v>
      </c>
      <c r="BT62">
        <v>2.8932340000000001</v>
      </c>
      <c r="BU62">
        <v>1.3481259999999999</v>
      </c>
      <c r="BV62">
        <v>1.9902</v>
      </c>
      <c r="BW62">
        <v>1.9268540000000001</v>
      </c>
      <c r="BX62">
        <v>1.943438</v>
      </c>
      <c r="BY62">
        <v>2.69625</v>
      </c>
      <c r="BZ62">
        <v>1.333745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3.55905</v>
      </c>
      <c r="CK62">
        <v>1.849688</v>
      </c>
      <c r="CL62">
        <v>1.339218</v>
      </c>
      <c r="CM62">
        <v>3.5355379999999998</v>
      </c>
      <c r="CN62">
        <v>3.55905</v>
      </c>
      <c r="CO62">
        <v>4.3140000000000001</v>
      </c>
      <c r="CP62">
        <v>4.2765000000000004</v>
      </c>
      <c r="CQ62">
        <v>3.55905</v>
      </c>
      <c r="CR62">
        <v>0.32389499999999999</v>
      </c>
      <c r="CS62">
        <v>2.24878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78.844815999999994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342.20400000000001</v>
      </c>
      <c r="L63">
        <v>0</v>
      </c>
      <c r="M63">
        <v>47.195999999999998</v>
      </c>
      <c r="N63">
        <v>120.65625</v>
      </c>
      <c r="O63">
        <v>126.47812500000001</v>
      </c>
      <c r="P63">
        <v>129.94120000000001</v>
      </c>
      <c r="Q63">
        <v>0</v>
      </c>
      <c r="R63">
        <v>21.1921</v>
      </c>
      <c r="S63">
        <v>26.375</v>
      </c>
      <c r="T63">
        <v>0</v>
      </c>
      <c r="U63">
        <v>279.18</v>
      </c>
      <c r="V63">
        <v>8.5909809999999993</v>
      </c>
      <c r="W63">
        <v>46.399079999999998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8.3762000000000008</v>
      </c>
      <c r="AE63">
        <v>15.756</v>
      </c>
      <c r="AF63">
        <v>0</v>
      </c>
      <c r="AG63">
        <v>42.822000000000003</v>
      </c>
      <c r="AH63">
        <v>0</v>
      </c>
      <c r="AI63">
        <v>0</v>
      </c>
      <c r="AJ63">
        <v>0</v>
      </c>
      <c r="AK63">
        <v>53.129100000000001</v>
      </c>
      <c r="AL63">
        <v>11.62</v>
      </c>
      <c r="AM63">
        <v>0</v>
      </c>
      <c r="AN63">
        <v>0</v>
      </c>
      <c r="AO63">
        <v>5.88</v>
      </c>
      <c r="AP63">
        <v>11.529</v>
      </c>
      <c r="AQ63">
        <v>0</v>
      </c>
      <c r="AR63">
        <v>22.08</v>
      </c>
      <c r="AS63">
        <v>17.4876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78.844815999999994</v>
      </c>
      <c r="BA63">
        <f t="shared" si="1"/>
        <v>1578.249877</v>
      </c>
      <c r="BB63">
        <v>60</v>
      </c>
      <c r="BD63">
        <v>7.24</v>
      </c>
      <c r="BE63">
        <v>1.86</v>
      </c>
      <c r="BF63">
        <v>2.25</v>
      </c>
      <c r="BG63">
        <v>1.73</v>
      </c>
      <c r="BH63">
        <v>6.3</v>
      </c>
      <c r="BI63">
        <v>0.57999999999999996</v>
      </c>
      <c r="BJ63">
        <v>1.02</v>
      </c>
      <c r="BK63">
        <v>1.24</v>
      </c>
      <c r="BL63">
        <v>0</v>
      </c>
      <c r="BM63">
        <v>0.08</v>
      </c>
      <c r="BN63">
        <v>3.4</v>
      </c>
      <c r="BO63">
        <v>1.89</v>
      </c>
      <c r="BP63">
        <v>0.26</v>
      </c>
      <c r="BQ63">
        <v>2</v>
      </c>
      <c r="BR63">
        <v>2.1800000000000002</v>
      </c>
      <c r="BS63">
        <v>1.63</v>
      </c>
      <c r="BT63">
        <v>2.8932340000000001</v>
      </c>
      <c r="BU63">
        <v>1.3481259999999999</v>
      </c>
      <c r="BV63">
        <v>1.9902</v>
      </c>
      <c r="BW63">
        <v>1.9268540000000001</v>
      </c>
      <c r="BX63">
        <v>1.943438</v>
      </c>
      <c r="BY63">
        <v>2.69625</v>
      </c>
      <c r="BZ63">
        <v>1.333745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3.55905</v>
      </c>
      <c r="CK63">
        <v>1.849688</v>
      </c>
      <c r="CL63">
        <v>1.339218</v>
      </c>
      <c r="CM63">
        <v>3.5355379999999998</v>
      </c>
      <c r="CN63">
        <v>3.55905</v>
      </c>
      <c r="CO63">
        <v>4.3140000000000001</v>
      </c>
      <c r="CP63">
        <v>4.2765000000000004</v>
      </c>
      <c r="CQ63">
        <v>3.55905</v>
      </c>
      <c r="CR63">
        <v>0.32389499999999999</v>
      </c>
      <c r="CS63">
        <v>2.24878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78.844815999999994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342.20400000000001</v>
      </c>
      <c r="L64">
        <v>0</v>
      </c>
      <c r="M64">
        <v>47.195999999999998</v>
      </c>
      <c r="N64">
        <v>120.65625</v>
      </c>
      <c r="O64">
        <v>126.47812500000001</v>
      </c>
      <c r="P64">
        <v>129.94120000000001</v>
      </c>
      <c r="Q64">
        <v>0</v>
      </c>
      <c r="R64">
        <v>21.1921</v>
      </c>
      <c r="S64">
        <v>26.375</v>
      </c>
      <c r="T64">
        <v>0</v>
      </c>
      <c r="U64">
        <v>279.18</v>
      </c>
      <c r="V64">
        <v>8.5909809999999993</v>
      </c>
      <c r="W64">
        <v>46.399079999999998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8.3762000000000008</v>
      </c>
      <c r="AE64">
        <v>15.756</v>
      </c>
      <c r="AF64">
        <v>0</v>
      </c>
      <c r="AG64">
        <v>42.822000000000003</v>
      </c>
      <c r="AH64">
        <v>0</v>
      </c>
      <c r="AI64">
        <v>0</v>
      </c>
      <c r="AJ64">
        <v>0</v>
      </c>
      <c r="AK64">
        <v>53.129100000000001</v>
      </c>
      <c r="AL64">
        <v>11.62</v>
      </c>
      <c r="AM64">
        <v>0</v>
      </c>
      <c r="AN64">
        <v>0</v>
      </c>
      <c r="AO64">
        <v>5.88</v>
      </c>
      <c r="AP64">
        <v>11.529</v>
      </c>
      <c r="AQ64">
        <v>0</v>
      </c>
      <c r="AR64">
        <v>22.08</v>
      </c>
      <c r="AS64">
        <v>17.4876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78.844815999999994</v>
      </c>
      <c r="BA64">
        <f t="shared" si="1"/>
        <v>1578.249877</v>
      </c>
      <c r="BB64">
        <v>61</v>
      </c>
      <c r="BD64">
        <v>7.24</v>
      </c>
      <c r="BE64">
        <v>1.86</v>
      </c>
      <c r="BF64">
        <v>2.25</v>
      </c>
      <c r="BG64">
        <v>1.73</v>
      </c>
      <c r="BH64">
        <v>6.3</v>
      </c>
      <c r="BI64">
        <v>0.57999999999999996</v>
      </c>
      <c r="BJ64">
        <v>1.02</v>
      </c>
      <c r="BK64">
        <v>1.24</v>
      </c>
      <c r="BL64">
        <v>0</v>
      </c>
      <c r="BM64">
        <v>0.08</v>
      </c>
      <c r="BN64">
        <v>3.4</v>
      </c>
      <c r="BO64">
        <v>1.89</v>
      </c>
      <c r="BP64">
        <v>0.26</v>
      </c>
      <c r="BQ64">
        <v>2</v>
      </c>
      <c r="BR64">
        <v>2.1800000000000002</v>
      </c>
      <c r="BS64">
        <v>1.63</v>
      </c>
      <c r="BT64">
        <v>2.8932340000000001</v>
      </c>
      <c r="BU64">
        <v>1.3481259999999999</v>
      </c>
      <c r="BV64">
        <v>1.9902</v>
      </c>
      <c r="BW64">
        <v>1.9268540000000001</v>
      </c>
      <c r="BX64">
        <v>1.943438</v>
      </c>
      <c r="BY64">
        <v>2.69625</v>
      </c>
      <c r="BZ64">
        <v>1.333745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3.55905</v>
      </c>
      <c r="CK64">
        <v>1.849688</v>
      </c>
      <c r="CL64">
        <v>1.339218</v>
      </c>
      <c r="CM64">
        <v>3.5355379999999998</v>
      </c>
      <c r="CN64">
        <v>3.55905</v>
      </c>
      <c r="CO64">
        <v>4.3140000000000001</v>
      </c>
      <c r="CP64">
        <v>4.2765000000000004</v>
      </c>
      <c r="CQ64">
        <v>3.55905</v>
      </c>
      <c r="CR64">
        <v>0.32389499999999999</v>
      </c>
      <c r="CS64">
        <v>2.24878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78.844815999999994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342.20400000000001</v>
      </c>
      <c r="L65">
        <v>0</v>
      </c>
      <c r="M65">
        <v>47.195999999999998</v>
      </c>
      <c r="N65">
        <v>120.65625</v>
      </c>
      <c r="O65">
        <v>126.47812500000001</v>
      </c>
      <c r="P65">
        <v>129.94120000000001</v>
      </c>
      <c r="Q65">
        <v>0</v>
      </c>
      <c r="R65">
        <v>21.1921</v>
      </c>
      <c r="S65">
        <v>26.375</v>
      </c>
      <c r="T65">
        <v>0</v>
      </c>
      <c r="U65">
        <v>279.18</v>
      </c>
      <c r="V65">
        <v>8.5909809999999993</v>
      </c>
      <c r="W65">
        <v>46.399079999999998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8.3762000000000008</v>
      </c>
      <c r="AE65">
        <v>15.756</v>
      </c>
      <c r="AF65">
        <v>0</v>
      </c>
      <c r="AG65">
        <v>42.822000000000003</v>
      </c>
      <c r="AH65">
        <v>0</v>
      </c>
      <c r="AI65">
        <v>0</v>
      </c>
      <c r="AJ65">
        <v>0</v>
      </c>
      <c r="AK65">
        <v>53.129100000000001</v>
      </c>
      <c r="AL65">
        <v>2.3239999999999998</v>
      </c>
      <c r="AM65">
        <v>0</v>
      </c>
      <c r="AN65">
        <v>0</v>
      </c>
      <c r="AO65">
        <v>5.88</v>
      </c>
      <c r="AP65">
        <v>10.247999999999999</v>
      </c>
      <c r="AQ65">
        <v>0</v>
      </c>
      <c r="AR65">
        <v>22.08</v>
      </c>
      <c r="AS65">
        <v>17.4876</v>
      </c>
      <c r="AT65">
        <v>14.703905000000001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78.694816000000003</v>
      </c>
      <c r="BA65">
        <f t="shared" si="1"/>
        <v>1567.2299820000003</v>
      </c>
      <c r="BB65">
        <v>62</v>
      </c>
      <c r="BD65">
        <v>7.24</v>
      </c>
      <c r="BE65">
        <v>1.86</v>
      </c>
      <c r="BF65">
        <v>2.25</v>
      </c>
      <c r="BG65">
        <v>1.73</v>
      </c>
      <c r="BH65">
        <v>6.3</v>
      </c>
      <c r="BI65">
        <v>0.57999999999999996</v>
      </c>
      <c r="BJ65">
        <v>1.02</v>
      </c>
      <c r="BK65">
        <v>1.24</v>
      </c>
      <c r="BL65">
        <v>0</v>
      </c>
      <c r="BM65">
        <v>0.08</v>
      </c>
      <c r="BN65">
        <v>3.25</v>
      </c>
      <c r="BO65">
        <v>1.89</v>
      </c>
      <c r="BP65">
        <v>0.26</v>
      </c>
      <c r="BQ65">
        <v>2</v>
      </c>
      <c r="BR65">
        <v>2.1800000000000002</v>
      </c>
      <c r="BS65">
        <v>1.63</v>
      </c>
      <c r="BT65">
        <v>2.8932340000000001</v>
      </c>
      <c r="BU65">
        <v>1.3481259999999999</v>
      </c>
      <c r="BV65">
        <v>1.9902</v>
      </c>
      <c r="BW65">
        <v>1.9268540000000001</v>
      </c>
      <c r="BX65">
        <v>1.943438</v>
      </c>
      <c r="BY65">
        <v>2.69625</v>
      </c>
      <c r="BZ65">
        <v>1.333745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3.55905</v>
      </c>
      <c r="CK65">
        <v>1.849688</v>
      </c>
      <c r="CL65">
        <v>1.339218</v>
      </c>
      <c r="CM65">
        <v>3.5355379999999998</v>
      </c>
      <c r="CN65">
        <v>3.55905</v>
      </c>
      <c r="CO65">
        <v>4.3140000000000001</v>
      </c>
      <c r="CP65">
        <v>4.2765000000000004</v>
      </c>
      <c r="CQ65">
        <v>3.55905</v>
      </c>
      <c r="CR65">
        <v>0.32389499999999999</v>
      </c>
      <c r="CS65">
        <v>2.24878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78.694816000000003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342.20400000000001</v>
      </c>
      <c r="L66">
        <v>0</v>
      </c>
      <c r="M66">
        <v>47.195999999999998</v>
      </c>
      <c r="N66">
        <v>120.65625</v>
      </c>
      <c r="O66">
        <v>126.47812500000001</v>
      </c>
      <c r="P66">
        <v>129.94120000000001</v>
      </c>
      <c r="Q66">
        <v>0</v>
      </c>
      <c r="R66">
        <v>21.1921</v>
      </c>
      <c r="S66">
        <v>26.375</v>
      </c>
      <c r="T66">
        <v>0</v>
      </c>
      <c r="U66">
        <v>279.18</v>
      </c>
      <c r="V66">
        <v>8.5909809999999993</v>
      </c>
      <c r="W66">
        <v>46.399079999999998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8.3762000000000008</v>
      </c>
      <c r="AE66">
        <v>15.756</v>
      </c>
      <c r="AF66">
        <v>0</v>
      </c>
      <c r="AG66">
        <v>42.822000000000003</v>
      </c>
      <c r="AH66">
        <v>0</v>
      </c>
      <c r="AI66">
        <v>0</v>
      </c>
      <c r="AJ66">
        <v>0</v>
      </c>
      <c r="AK66">
        <v>53.129100000000001</v>
      </c>
      <c r="AL66">
        <v>2.3239999999999998</v>
      </c>
      <c r="AM66">
        <v>0</v>
      </c>
      <c r="AN66">
        <v>0</v>
      </c>
      <c r="AO66">
        <v>5.88</v>
      </c>
      <c r="AP66">
        <v>10.247999999999999</v>
      </c>
      <c r="AQ66">
        <v>0</v>
      </c>
      <c r="AR66">
        <v>22.08</v>
      </c>
      <c r="AS66">
        <v>17.4876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78.694816000000003</v>
      </c>
      <c r="BA66">
        <f t="shared" si="1"/>
        <v>1567.5228770000001</v>
      </c>
      <c r="BB66">
        <v>63</v>
      </c>
      <c r="BD66">
        <v>7.24</v>
      </c>
      <c r="BE66">
        <v>1.86</v>
      </c>
      <c r="BF66">
        <v>2.25</v>
      </c>
      <c r="BG66">
        <v>1.73</v>
      </c>
      <c r="BH66">
        <v>6.3</v>
      </c>
      <c r="BI66">
        <v>0.57999999999999996</v>
      </c>
      <c r="BJ66">
        <v>1.02</v>
      </c>
      <c r="BK66">
        <v>1.24</v>
      </c>
      <c r="BL66">
        <v>0</v>
      </c>
      <c r="BM66">
        <v>0.08</v>
      </c>
      <c r="BN66">
        <v>3.25</v>
      </c>
      <c r="BO66">
        <v>1.89</v>
      </c>
      <c r="BP66">
        <v>0.26</v>
      </c>
      <c r="BQ66">
        <v>2</v>
      </c>
      <c r="BR66">
        <v>2.1800000000000002</v>
      </c>
      <c r="BS66">
        <v>1.63</v>
      </c>
      <c r="BT66">
        <v>2.8932340000000001</v>
      </c>
      <c r="BU66">
        <v>1.3481259999999999</v>
      </c>
      <c r="BV66">
        <v>1.9902</v>
      </c>
      <c r="BW66">
        <v>1.9268540000000001</v>
      </c>
      <c r="BX66">
        <v>1.943438</v>
      </c>
      <c r="BY66">
        <v>2.69625</v>
      </c>
      <c r="BZ66">
        <v>1.333745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3.55905</v>
      </c>
      <c r="CK66">
        <v>1.849688</v>
      </c>
      <c r="CL66">
        <v>1.339218</v>
      </c>
      <c r="CM66">
        <v>3.5355379999999998</v>
      </c>
      <c r="CN66">
        <v>3.55905</v>
      </c>
      <c r="CO66">
        <v>4.3140000000000001</v>
      </c>
      <c r="CP66">
        <v>4.2765000000000004</v>
      </c>
      <c r="CQ66">
        <v>3.55905</v>
      </c>
      <c r="CR66">
        <v>0.32389499999999999</v>
      </c>
      <c r="CS66">
        <v>2.24878</v>
      </c>
      <c r="CT66">
        <v>0</v>
      </c>
      <c r="CU66">
        <v>0</v>
      </c>
      <c r="CV66">
        <v>0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78.694816000000003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342.20400000000001</v>
      </c>
      <c r="L67">
        <v>0</v>
      </c>
      <c r="M67">
        <v>47.195999999999998</v>
      </c>
      <c r="N67">
        <v>120.65625</v>
      </c>
      <c r="O67">
        <v>126.47812500000001</v>
      </c>
      <c r="P67">
        <v>129.94120000000001</v>
      </c>
      <c r="Q67">
        <v>0</v>
      </c>
      <c r="R67">
        <v>21.1921</v>
      </c>
      <c r="S67">
        <v>26.375</v>
      </c>
      <c r="T67">
        <v>0</v>
      </c>
      <c r="U67">
        <v>279.18</v>
      </c>
      <c r="V67">
        <v>5.3243749999999999</v>
      </c>
      <c r="W67">
        <v>46.399079999999998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8.3762000000000008</v>
      </c>
      <c r="AE67">
        <v>15.756</v>
      </c>
      <c r="AF67">
        <v>9.0630000000000006</v>
      </c>
      <c r="AG67">
        <v>42.822000000000003</v>
      </c>
      <c r="AH67">
        <v>0</v>
      </c>
      <c r="AI67">
        <v>0</v>
      </c>
      <c r="AJ67">
        <v>0</v>
      </c>
      <c r="AK67">
        <v>53.129100000000001</v>
      </c>
      <c r="AL67">
        <v>2.3239999999999998</v>
      </c>
      <c r="AM67">
        <v>0</v>
      </c>
      <c r="AN67">
        <v>0</v>
      </c>
      <c r="AO67">
        <v>5.88</v>
      </c>
      <c r="AP67">
        <v>5.7645</v>
      </c>
      <c r="AQ67">
        <v>0</v>
      </c>
      <c r="AR67">
        <v>39.744</v>
      </c>
      <c r="AS67">
        <v>21.523199999999999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78.694816000000003</v>
      </c>
      <c r="BA67">
        <f t="shared" si="1"/>
        <v>1590.5353710000002</v>
      </c>
      <c r="BB67">
        <v>64</v>
      </c>
      <c r="BD67">
        <v>7.24</v>
      </c>
      <c r="BE67">
        <v>1.86</v>
      </c>
      <c r="BF67">
        <v>2.25</v>
      </c>
      <c r="BG67">
        <v>1.73</v>
      </c>
      <c r="BH67">
        <v>6.3</v>
      </c>
      <c r="BI67">
        <v>0.57999999999999996</v>
      </c>
      <c r="BJ67">
        <v>1.02</v>
      </c>
      <c r="BK67">
        <v>1.24</v>
      </c>
      <c r="BL67">
        <v>0</v>
      </c>
      <c r="BM67">
        <v>0.08</v>
      </c>
      <c r="BN67">
        <v>3.25</v>
      </c>
      <c r="BO67">
        <v>1.89</v>
      </c>
      <c r="BP67">
        <v>0.26</v>
      </c>
      <c r="BQ67">
        <v>2</v>
      </c>
      <c r="BR67">
        <v>2.1800000000000002</v>
      </c>
      <c r="BS67">
        <v>1.63</v>
      </c>
      <c r="BT67">
        <v>2.8932340000000001</v>
      </c>
      <c r="BU67">
        <v>1.3481259999999999</v>
      </c>
      <c r="BV67">
        <v>1.9902</v>
      </c>
      <c r="BW67">
        <v>1.9268540000000001</v>
      </c>
      <c r="BX67">
        <v>1.943438</v>
      </c>
      <c r="BY67">
        <v>2.69625</v>
      </c>
      <c r="BZ67">
        <v>1.333745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3.55905</v>
      </c>
      <c r="CK67">
        <v>1.849688</v>
      </c>
      <c r="CL67">
        <v>1.339218</v>
      </c>
      <c r="CM67">
        <v>3.5355379999999998</v>
      </c>
      <c r="CN67">
        <v>3.55905</v>
      </c>
      <c r="CO67">
        <v>4.3140000000000001</v>
      </c>
      <c r="CP67">
        <v>4.2765000000000004</v>
      </c>
      <c r="CQ67">
        <v>3.55905</v>
      </c>
      <c r="CR67">
        <v>0.32389499999999999</v>
      </c>
      <c r="CS67">
        <v>2.24878</v>
      </c>
      <c r="CT67">
        <v>0</v>
      </c>
      <c r="CU67">
        <v>0</v>
      </c>
      <c r="CV67">
        <v>0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78.694816000000003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342.20400000000001</v>
      </c>
      <c r="L68">
        <v>0</v>
      </c>
      <c r="M68">
        <v>47.195999999999998</v>
      </c>
      <c r="N68">
        <v>120.65625</v>
      </c>
      <c r="O68">
        <v>126.47812500000001</v>
      </c>
      <c r="P68">
        <v>129.94120000000001</v>
      </c>
      <c r="Q68">
        <v>0</v>
      </c>
      <c r="R68">
        <v>21.1921</v>
      </c>
      <c r="S68">
        <v>26.375</v>
      </c>
      <c r="T68">
        <v>0</v>
      </c>
      <c r="U68">
        <v>279.18</v>
      </c>
      <c r="V68">
        <v>5.3243749999999999</v>
      </c>
      <c r="W68">
        <v>46.399079999999998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8.3762000000000008</v>
      </c>
      <c r="AE68">
        <v>15.756</v>
      </c>
      <c r="AF68">
        <v>9.0630000000000006</v>
      </c>
      <c r="AG68">
        <v>42.822000000000003</v>
      </c>
      <c r="AH68">
        <v>0</v>
      </c>
      <c r="AI68">
        <v>0</v>
      </c>
      <c r="AJ68">
        <v>0</v>
      </c>
      <c r="AK68">
        <v>53.129100000000001</v>
      </c>
      <c r="AL68">
        <v>2.3239999999999998</v>
      </c>
      <c r="AM68">
        <v>0</v>
      </c>
      <c r="AN68">
        <v>0</v>
      </c>
      <c r="AO68">
        <v>5.88</v>
      </c>
      <c r="AP68">
        <v>5.7645</v>
      </c>
      <c r="AQ68">
        <v>13.845000000000001</v>
      </c>
      <c r="AR68">
        <v>39.744</v>
      </c>
      <c r="AS68">
        <v>21.523199999999999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78.694816000000003</v>
      </c>
      <c r="BA68">
        <f t="shared" ref="BA68:BA99" si="4">SUM(B68:AZ68)</f>
        <v>1604.3803710000002</v>
      </c>
      <c r="BB68">
        <v>65</v>
      </c>
      <c r="BD68">
        <v>7.24</v>
      </c>
      <c r="BE68">
        <v>1.86</v>
      </c>
      <c r="BF68">
        <v>2.25</v>
      </c>
      <c r="BG68">
        <v>1.73</v>
      </c>
      <c r="BH68">
        <v>6.3</v>
      </c>
      <c r="BI68">
        <v>0.57999999999999996</v>
      </c>
      <c r="BJ68">
        <v>1.02</v>
      </c>
      <c r="BK68">
        <v>1.24</v>
      </c>
      <c r="BL68">
        <v>0</v>
      </c>
      <c r="BM68">
        <v>0.08</v>
      </c>
      <c r="BN68">
        <v>3.25</v>
      </c>
      <c r="BO68">
        <v>1.89</v>
      </c>
      <c r="BP68">
        <v>0.26</v>
      </c>
      <c r="BQ68">
        <v>2</v>
      </c>
      <c r="BR68">
        <v>2.1800000000000002</v>
      </c>
      <c r="BS68">
        <v>1.63</v>
      </c>
      <c r="BT68">
        <v>2.8932340000000001</v>
      </c>
      <c r="BU68">
        <v>1.3481259999999999</v>
      </c>
      <c r="BV68">
        <v>1.9902</v>
      </c>
      <c r="BW68">
        <v>1.9268540000000001</v>
      </c>
      <c r="BX68">
        <v>1.943438</v>
      </c>
      <c r="BY68">
        <v>2.69625</v>
      </c>
      <c r="BZ68">
        <v>1.333745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3.55905</v>
      </c>
      <c r="CK68">
        <v>1.849688</v>
      </c>
      <c r="CL68">
        <v>1.339218</v>
      </c>
      <c r="CM68">
        <v>3.5355379999999998</v>
      </c>
      <c r="CN68">
        <v>3.55905</v>
      </c>
      <c r="CO68">
        <v>4.3140000000000001</v>
      </c>
      <c r="CP68">
        <v>4.2765000000000004</v>
      </c>
      <c r="CQ68">
        <v>3.55905</v>
      </c>
      <c r="CR68">
        <v>0.32389499999999999</v>
      </c>
      <c r="CS68">
        <v>2.24878</v>
      </c>
      <c r="CT68">
        <v>0</v>
      </c>
      <c r="CU68">
        <v>0</v>
      </c>
      <c r="CV68">
        <v>0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78.694816000000003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342.20400000000001</v>
      </c>
      <c r="L69">
        <v>0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21.1921</v>
      </c>
      <c r="S69">
        <v>26.375</v>
      </c>
      <c r="T69">
        <v>0</v>
      </c>
      <c r="U69">
        <v>279.18</v>
      </c>
      <c r="V69">
        <v>5.2105949999999996</v>
      </c>
      <c r="W69">
        <v>46.399079999999998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8.3762000000000008</v>
      </c>
      <c r="AE69">
        <v>15.756</v>
      </c>
      <c r="AF69">
        <v>9.0630000000000006</v>
      </c>
      <c r="AG69">
        <v>42.822000000000003</v>
      </c>
      <c r="AH69">
        <v>21.467400000000001</v>
      </c>
      <c r="AI69">
        <v>0</v>
      </c>
      <c r="AJ69">
        <v>0</v>
      </c>
      <c r="AK69">
        <v>53.129100000000001</v>
      </c>
      <c r="AL69">
        <v>2.3239999999999998</v>
      </c>
      <c r="AM69">
        <v>0</v>
      </c>
      <c r="AN69">
        <v>0</v>
      </c>
      <c r="AO69">
        <v>5.88</v>
      </c>
      <c r="AP69">
        <v>5.7645</v>
      </c>
      <c r="AQ69">
        <v>16.055</v>
      </c>
      <c r="AR69">
        <v>39.744</v>
      </c>
      <c r="AS69">
        <v>21.523199999999999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78.810715999999999</v>
      </c>
      <c r="BA69">
        <f t="shared" si="4"/>
        <v>1623.7056910000003</v>
      </c>
      <c r="BB69">
        <v>66</v>
      </c>
      <c r="BD69">
        <v>7.24</v>
      </c>
      <c r="BE69">
        <v>1.86</v>
      </c>
      <c r="BF69">
        <v>2.25</v>
      </c>
      <c r="BG69">
        <v>1.73</v>
      </c>
      <c r="BH69">
        <v>6.3</v>
      </c>
      <c r="BI69">
        <v>0.57999999999999996</v>
      </c>
      <c r="BJ69">
        <v>1.02</v>
      </c>
      <c r="BK69">
        <v>1.24</v>
      </c>
      <c r="BL69">
        <v>0</v>
      </c>
      <c r="BM69">
        <v>0.08</v>
      </c>
      <c r="BN69">
        <v>3.25</v>
      </c>
      <c r="BO69">
        <v>1.89</v>
      </c>
      <c r="BP69">
        <v>0.26</v>
      </c>
      <c r="BQ69">
        <v>2</v>
      </c>
      <c r="BR69">
        <v>2.1800000000000002</v>
      </c>
      <c r="BS69">
        <v>1.63</v>
      </c>
      <c r="BT69">
        <v>2.8932340000000001</v>
      </c>
      <c r="BU69">
        <v>1.3481259999999999</v>
      </c>
      <c r="BV69">
        <v>1.9902</v>
      </c>
      <c r="BW69">
        <v>1.9268540000000001</v>
      </c>
      <c r="BX69">
        <v>1.943438</v>
      </c>
      <c r="BY69">
        <v>2.69625</v>
      </c>
      <c r="BZ69">
        <v>1.333745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3.55905</v>
      </c>
      <c r="CK69">
        <v>1.849688</v>
      </c>
      <c r="CL69">
        <v>1.339218</v>
      </c>
      <c r="CM69">
        <v>3.5355379999999998</v>
      </c>
      <c r="CN69">
        <v>3.55905</v>
      </c>
      <c r="CO69">
        <v>4.3140000000000001</v>
      </c>
      <c r="CP69">
        <v>4.2765000000000004</v>
      </c>
      <c r="CQ69">
        <v>3.55905</v>
      </c>
      <c r="CR69">
        <v>0.32389499999999999</v>
      </c>
      <c r="CS69">
        <v>2.24878</v>
      </c>
      <c r="CT69">
        <v>0</v>
      </c>
      <c r="CU69">
        <v>0</v>
      </c>
      <c r="CV69">
        <v>0.1159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78.810715999999999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342.20400000000001</v>
      </c>
      <c r="L70">
        <v>0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21.1921</v>
      </c>
      <c r="S70">
        <v>26.375</v>
      </c>
      <c r="T70">
        <v>0</v>
      </c>
      <c r="U70">
        <v>279.18</v>
      </c>
      <c r="V70">
        <v>5.1830319999999999</v>
      </c>
      <c r="W70">
        <v>46.399079999999998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8.3762000000000008</v>
      </c>
      <c r="AE70">
        <v>15.756</v>
      </c>
      <c r="AF70">
        <v>9.0630000000000006</v>
      </c>
      <c r="AG70">
        <v>42.822000000000003</v>
      </c>
      <c r="AH70">
        <v>23.884899999999998</v>
      </c>
      <c r="AI70">
        <v>0</v>
      </c>
      <c r="AJ70">
        <v>0</v>
      </c>
      <c r="AK70">
        <v>53.129100000000001</v>
      </c>
      <c r="AL70">
        <v>2.3239999999999998</v>
      </c>
      <c r="AM70">
        <v>0</v>
      </c>
      <c r="AN70">
        <v>0</v>
      </c>
      <c r="AO70">
        <v>5.88</v>
      </c>
      <c r="AP70">
        <v>5.7645</v>
      </c>
      <c r="AQ70">
        <v>32.11</v>
      </c>
      <c r="AR70">
        <v>39.744</v>
      </c>
      <c r="AS70">
        <v>21.523199999999999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78.824016</v>
      </c>
      <c r="BA70">
        <f t="shared" si="4"/>
        <v>1642.1639280000002</v>
      </c>
      <c r="BB70">
        <v>67</v>
      </c>
      <c r="BD70">
        <v>7.24</v>
      </c>
      <c r="BE70">
        <v>1.86</v>
      </c>
      <c r="BF70">
        <v>2.25</v>
      </c>
      <c r="BG70">
        <v>1.73</v>
      </c>
      <c r="BH70">
        <v>6.3</v>
      </c>
      <c r="BI70">
        <v>0.57999999999999996</v>
      </c>
      <c r="BJ70">
        <v>1.02</v>
      </c>
      <c r="BK70">
        <v>1.24</v>
      </c>
      <c r="BL70">
        <v>0</v>
      </c>
      <c r="BM70">
        <v>0.08</v>
      </c>
      <c r="BN70">
        <v>3.25</v>
      </c>
      <c r="BO70">
        <v>1.89</v>
      </c>
      <c r="BP70">
        <v>0.26</v>
      </c>
      <c r="BQ70">
        <v>2</v>
      </c>
      <c r="BR70">
        <v>2.1800000000000002</v>
      </c>
      <c r="BS70">
        <v>1.63</v>
      </c>
      <c r="BT70">
        <v>2.8932340000000001</v>
      </c>
      <c r="BU70">
        <v>1.3481259999999999</v>
      </c>
      <c r="BV70">
        <v>1.9902</v>
      </c>
      <c r="BW70">
        <v>1.9268540000000001</v>
      </c>
      <c r="BX70">
        <v>1.943438</v>
      </c>
      <c r="BY70">
        <v>2.69625</v>
      </c>
      <c r="BZ70">
        <v>1.333745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3.55905</v>
      </c>
      <c r="CK70">
        <v>1.849688</v>
      </c>
      <c r="CL70">
        <v>1.339218</v>
      </c>
      <c r="CM70">
        <v>3.5355379999999998</v>
      </c>
      <c r="CN70">
        <v>3.55905</v>
      </c>
      <c r="CO70">
        <v>4.3140000000000001</v>
      </c>
      <c r="CP70">
        <v>4.2765000000000004</v>
      </c>
      <c r="CQ70">
        <v>3.55905</v>
      </c>
      <c r="CR70">
        <v>0.32389499999999999</v>
      </c>
      <c r="CS70">
        <v>2.24878</v>
      </c>
      <c r="CT70">
        <v>0</v>
      </c>
      <c r="CU70">
        <v>0</v>
      </c>
      <c r="CV70">
        <v>0.12920000000000001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78.824016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342.20400000000001</v>
      </c>
      <c r="L71">
        <v>0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279.18</v>
      </c>
      <c r="V71">
        <v>5.1830319999999999</v>
      </c>
      <c r="W71">
        <v>46.399079999999998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8.3762000000000008</v>
      </c>
      <c r="AE71">
        <v>15.756</v>
      </c>
      <c r="AF71">
        <v>9.0630000000000006</v>
      </c>
      <c r="AG71">
        <v>42.822000000000003</v>
      </c>
      <c r="AH71">
        <v>23.884899999999998</v>
      </c>
      <c r="AI71">
        <v>3.2574999999999998</v>
      </c>
      <c r="AJ71">
        <v>0</v>
      </c>
      <c r="AK71">
        <v>53.129100000000001</v>
      </c>
      <c r="AL71">
        <v>11.62</v>
      </c>
      <c r="AM71">
        <v>4.9104000000000001</v>
      </c>
      <c r="AN71">
        <v>0</v>
      </c>
      <c r="AO71">
        <v>5.88</v>
      </c>
      <c r="AP71">
        <v>5.7645</v>
      </c>
      <c r="AQ71">
        <v>32.11</v>
      </c>
      <c r="AR71">
        <v>22.08</v>
      </c>
      <c r="AS71">
        <v>17.4876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78.80401599999999</v>
      </c>
      <c r="BA71">
        <f t="shared" si="4"/>
        <v>1637.9082279999998</v>
      </c>
      <c r="BB71">
        <v>68</v>
      </c>
      <c r="BD71">
        <v>7.24</v>
      </c>
      <c r="BE71">
        <v>1.86</v>
      </c>
      <c r="BF71">
        <v>2.23</v>
      </c>
      <c r="BG71">
        <v>1.73</v>
      </c>
      <c r="BH71">
        <v>6.3</v>
      </c>
      <c r="BI71">
        <v>0.57999999999999996</v>
      </c>
      <c r="BJ71">
        <v>1.02</v>
      </c>
      <c r="BK71">
        <v>1.24</v>
      </c>
      <c r="BL71">
        <v>0</v>
      </c>
      <c r="BM71">
        <v>0.08</v>
      </c>
      <c r="BN71">
        <v>3.25</v>
      </c>
      <c r="BO71">
        <v>1.89</v>
      </c>
      <c r="BP71">
        <v>0.26</v>
      </c>
      <c r="BQ71">
        <v>2</v>
      </c>
      <c r="BR71">
        <v>2.1800000000000002</v>
      </c>
      <c r="BS71">
        <v>1.63</v>
      </c>
      <c r="BT71">
        <v>2.8932340000000001</v>
      </c>
      <c r="BU71">
        <v>1.3481259999999999</v>
      </c>
      <c r="BV71">
        <v>1.9902</v>
      </c>
      <c r="BW71">
        <v>1.9268540000000001</v>
      </c>
      <c r="BX71">
        <v>1.943438</v>
      </c>
      <c r="BY71">
        <v>2.69625</v>
      </c>
      <c r="BZ71">
        <v>1.333745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3.55905</v>
      </c>
      <c r="CK71">
        <v>1.849688</v>
      </c>
      <c r="CL71">
        <v>1.339218</v>
      </c>
      <c r="CM71">
        <v>3.5355379999999998</v>
      </c>
      <c r="CN71">
        <v>3.55905</v>
      </c>
      <c r="CO71">
        <v>4.3140000000000001</v>
      </c>
      <c r="CP71">
        <v>4.2765000000000004</v>
      </c>
      <c r="CQ71">
        <v>3.55905</v>
      </c>
      <c r="CR71">
        <v>0.32389499999999999</v>
      </c>
      <c r="CS71">
        <v>2.24878</v>
      </c>
      <c r="CT71">
        <v>0</v>
      </c>
      <c r="CU71">
        <v>0</v>
      </c>
      <c r="CV71">
        <v>0.12920000000000001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78.80401599999999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342.20400000000001</v>
      </c>
      <c r="L72">
        <v>0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279.18</v>
      </c>
      <c r="V72">
        <v>5.1830319999999999</v>
      </c>
      <c r="W72">
        <v>46.399079999999998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9.9058399999999995</v>
      </c>
      <c r="AD72">
        <v>8.3762000000000008</v>
      </c>
      <c r="AE72">
        <v>15.756</v>
      </c>
      <c r="AF72">
        <v>9.0630000000000006</v>
      </c>
      <c r="AG72">
        <v>42.822000000000003</v>
      </c>
      <c r="AH72">
        <v>47.769799999999996</v>
      </c>
      <c r="AI72">
        <v>3.9089999999999998</v>
      </c>
      <c r="AJ72">
        <v>0</v>
      </c>
      <c r="AK72">
        <v>53.129100000000001</v>
      </c>
      <c r="AL72">
        <v>11.62</v>
      </c>
      <c r="AM72">
        <v>5.3196000000000003</v>
      </c>
      <c r="AN72">
        <v>0</v>
      </c>
      <c r="AO72">
        <v>5.88</v>
      </c>
      <c r="AP72">
        <v>5.7645</v>
      </c>
      <c r="AQ72">
        <v>32.11</v>
      </c>
      <c r="AR72">
        <v>22.08</v>
      </c>
      <c r="AS72">
        <v>17.4876</v>
      </c>
      <c r="AT72">
        <v>14.554180000000001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78.933215999999987</v>
      </c>
      <c r="BA72">
        <f t="shared" si="4"/>
        <v>1672.446248</v>
      </c>
      <c r="BB72">
        <v>69</v>
      </c>
      <c r="BD72">
        <v>7.24</v>
      </c>
      <c r="BE72">
        <v>1.86</v>
      </c>
      <c r="BF72">
        <v>2.23</v>
      </c>
      <c r="BG72">
        <v>1.73</v>
      </c>
      <c r="BH72">
        <v>6.3</v>
      </c>
      <c r="BI72">
        <v>0.57999999999999996</v>
      </c>
      <c r="BJ72">
        <v>1.02</v>
      </c>
      <c r="BK72">
        <v>1.24</v>
      </c>
      <c r="BL72">
        <v>0</v>
      </c>
      <c r="BM72">
        <v>0.08</v>
      </c>
      <c r="BN72">
        <v>3.25</v>
      </c>
      <c r="BO72">
        <v>1.89</v>
      </c>
      <c r="BP72">
        <v>0.26</v>
      </c>
      <c r="BQ72">
        <v>2</v>
      </c>
      <c r="BR72">
        <v>2.1800000000000002</v>
      </c>
      <c r="BS72">
        <v>1.63</v>
      </c>
      <c r="BT72">
        <v>2.8932340000000001</v>
      </c>
      <c r="BU72">
        <v>1.3481259999999999</v>
      </c>
      <c r="BV72">
        <v>1.9902</v>
      </c>
      <c r="BW72">
        <v>1.9268540000000001</v>
      </c>
      <c r="BX72">
        <v>1.943438</v>
      </c>
      <c r="BY72">
        <v>2.69625</v>
      </c>
      <c r="BZ72">
        <v>1.333745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3.55905</v>
      </c>
      <c r="CK72">
        <v>1.849688</v>
      </c>
      <c r="CL72">
        <v>1.339218</v>
      </c>
      <c r="CM72">
        <v>3.5355379999999998</v>
      </c>
      <c r="CN72">
        <v>3.55905</v>
      </c>
      <c r="CO72">
        <v>4.3140000000000001</v>
      </c>
      <c r="CP72">
        <v>4.2765000000000004</v>
      </c>
      <c r="CQ72">
        <v>3.55905</v>
      </c>
      <c r="CR72">
        <v>0.32389499999999999</v>
      </c>
      <c r="CS72">
        <v>2.24878</v>
      </c>
      <c r="CT72">
        <v>0</v>
      </c>
      <c r="CU72">
        <v>0</v>
      </c>
      <c r="CV72">
        <v>0.25840000000000002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78.933215999999987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342.20400000000001</v>
      </c>
      <c r="L73">
        <v>0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279.18</v>
      </c>
      <c r="V73">
        <v>5.1830319999999999</v>
      </c>
      <c r="W73">
        <v>46.399079999999998</v>
      </c>
      <c r="X73">
        <v>147.515625</v>
      </c>
      <c r="Y73">
        <v>0</v>
      </c>
      <c r="Z73">
        <v>0</v>
      </c>
      <c r="AA73">
        <v>13.983000000000001</v>
      </c>
      <c r="AB73">
        <v>0</v>
      </c>
      <c r="AC73">
        <v>19.811679999999999</v>
      </c>
      <c r="AD73">
        <v>8.3762000000000008</v>
      </c>
      <c r="AE73">
        <v>31.512</v>
      </c>
      <c r="AF73">
        <v>9.0630000000000006</v>
      </c>
      <c r="AG73">
        <v>42.822000000000003</v>
      </c>
      <c r="AH73">
        <v>71.654700000000005</v>
      </c>
      <c r="AI73">
        <v>16.939</v>
      </c>
      <c r="AJ73">
        <v>0</v>
      </c>
      <c r="AK73">
        <v>53.129100000000001</v>
      </c>
      <c r="AL73">
        <v>23.24</v>
      </c>
      <c r="AM73">
        <v>10.775600000000001</v>
      </c>
      <c r="AN73">
        <v>0</v>
      </c>
      <c r="AO73">
        <v>5.88</v>
      </c>
      <c r="AP73">
        <v>5.7645</v>
      </c>
      <c r="AQ73">
        <v>48.164999999999999</v>
      </c>
      <c r="AR73">
        <v>11.04</v>
      </c>
      <c r="AS73">
        <v>15.87336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79.339615999999992</v>
      </c>
      <c r="BA73">
        <f t="shared" si="4"/>
        <v>1770.331768</v>
      </c>
      <c r="BB73">
        <v>70</v>
      </c>
      <c r="BD73">
        <v>7.24</v>
      </c>
      <c r="BE73">
        <v>1.86</v>
      </c>
      <c r="BF73">
        <v>2.23</v>
      </c>
      <c r="BG73">
        <v>1.73</v>
      </c>
      <c r="BH73">
        <v>6.3</v>
      </c>
      <c r="BI73">
        <v>0.57999999999999996</v>
      </c>
      <c r="BJ73">
        <v>1.02</v>
      </c>
      <c r="BK73">
        <v>1.24</v>
      </c>
      <c r="BL73">
        <v>0</v>
      </c>
      <c r="BM73">
        <v>0.08</v>
      </c>
      <c r="BN73">
        <v>3.25</v>
      </c>
      <c r="BO73">
        <v>1.89</v>
      </c>
      <c r="BP73">
        <v>0.26</v>
      </c>
      <c r="BQ73">
        <v>2</v>
      </c>
      <c r="BR73">
        <v>2.1800000000000002</v>
      </c>
      <c r="BS73">
        <v>1.63</v>
      </c>
      <c r="BT73">
        <v>2.8932340000000001</v>
      </c>
      <c r="BU73">
        <v>1.3481259999999999</v>
      </c>
      <c r="BV73">
        <v>1.9902</v>
      </c>
      <c r="BW73">
        <v>1.9268540000000001</v>
      </c>
      <c r="BX73">
        <v>1.943438</v>
      </c>
      <c r="BY73">
        <v>2.69625</v>
      </c>
      <c r="BZ73">
        <v>1.333745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3.55905</v>
      </c>
      <c r="CK73">
        <v>1.849688</v>
      </c>
      <c r="CL73">
        <v>1.339218</v>
      </c>
      <c r="CM73">
        <v>3.5355379999999998</v>
      </c>
      <c r="CN73">
        <v>3.55905</v>
      </c>
      <c r="CO73">
        <v>4.3140000000000001</v>
      </c>
      <c r="CP73">
        <v>4.2765000000000004</v>
      </c>
      <c r="CQ73">
        <v>3.55905</v>
      </c>
      <c r="CR73">
        <v>0.32389499999999999</v>
      </c>
      <c r="CS73">
        <v>2.24878</v>
      </c>
      <c r="CT73">
        <v>0</v>
      </c>
      <c r="CU73">
        <v>0.2772</v>
      </c>
      <c r="CV73">
        <v>0.3876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79.339615999999992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342.20400000000001</v>
      </c>
      <c r="L74">
        <v>0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279.18</v>
      </c>
      <c r="V74">
        <v>5.1830319999999999</v>
      </c>
      <c r="W74">
        <v>46.399079999999998</v>
      </c>
      <c r="X74">
        <v>147.515625</v>
      </c>
      <c r="Y74">
        <v>0</v>
      </c>
      <c r="Z74">
        <v>0</v>
      </c>
      <c r="AA74">
        <v>28.045000000000002</v>
      </c>
      <c r="AB74">
        <v>13.426</v>
      </c>
      <c r="AC74">
        <v>19.811679999999999</v>
      </c>
      <c r="AD74">
        <v>8.3762000000000008</v>
      </c>
      <c r="AE74">
        <v>31.512</v>
      </c>
      <c r="AF74">
        <v>9.0630000000000006</v>
      </c>
      <c r="AG74">
        <v>42.822000000000003</v>
      </c>
      <c r="AH74">
        <v>95.539599999999993</v>
      </c>
      <c r="AI74">
        <v>16.939</v>
      </c>
      <c r="AJ74">
        <v>0</v>
      </c>
      <c r="AK74">
        <v>53.129100000000001</v>
      </c>
      <c r="AL74">
        <v>69.72</v>
      </c>
      <c r="AM74">
        <v>16.106112</v>
      </c>
      <c r="AN74">
        <v>0</v>
      </c>
      <c r="AO74">
        <v>5.88</v>
      </c>
      <c r="AP74">
        <v>5.7645</v>
      </c>
      <c r="AQ74">
        <v>48.164999999999999</v>
      </c>
      <c r="AR74">
        <v>11.04</v>
      </c>
      <c r="AS74">
        <v>15.87336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79.746015999999997</v>
      </c>
      <c r="BA74">
        <f t="shared" si="4"/>
        <v>1873.9215799999999</v>
      </c>
      <c r="BB74">
        <v>71</v>
      </c>
      <c r="BD74">
        <v>7.24</v>
      </c>
      <c r="BE74">
        <v>1.86</v>
      </c>
      <c r="BF74">
        <v>2.23</v>
      </c>
      <c r="BG74">
        <v>1.73</v>
      </c>
      <c r="BH74">
        <v>6.3</v>
      </c>
      <c r="BI74">
        <v>0.57999999999999996</v>
      </c>
      <c r="BJ74">
        <v>1.02</v>
      </c>
      <c r="BK74">
        <v>1.24</v>
      </c>
      <c r="BL74">
        <v>0</v>
      </c>
      <c r="BM74">
        <v>0.08</v>
      </c>
      <c r="BN74">
        <v>3.25</v>
      </c>
      <c r="BO74">
        <v>1.89</v>
      </c>
      <c r="BP74">
        <v>0.26</v>
      </c>
      <c r="BQ74">
        <v>2</v>
      </c>
      <c r="BR74">
        <v>2.1800000000000002</v>
      </c>
      <c r="BS74">
        <v>1.63</v>
      </c>
      <c r="BT74">
        <v>2.8932340000000001</v>
      </c>
      <c r="BU74">
        <v>1.3481259999999999</v>
      </c>
      <c r="BV74">
        <v>1.9902</v>
      </c>
      <c r="BW74">
        <v>1.9268540000000001</v>
      </c>
      <c r="BX74">
        <v>1.943438</v>
      </c>
      <c r="BY74">
        <v>2.69625</v>
      </c>
      <c r="BZ74">
        <v>1.333745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3.55905</v>
      </c>
      <c r="CK74">
        <v>1.849688</v>
      </c>
      <c r="CL74">
        <v>1.339218</v>
      </c>
      <c r="CM74">
        <v>3.5355379999999998</v>
      </c>
      <c r="CN74">
        <v>3.55905</v>
      </c>
      <c r="CO74">
        <v>4.3140000000000001</v>
      </c>
      <c r="CP74">
        <v>4.2765000000000004</v>
      </c>
      <c r="CQ74">
        <v>3.55905</v>
      </c>
      <c r="CR74">
        <v>0.32389499999999999</v>
      </c>
      <c r="CS74">
        <v>2.24878</v>
      </c>
      <c r="CT74">
        <v>0</v>
      </c>
      <c r="CU74">
        <v>0.5544</v>
      </c>
      <c r="CV74">
        <v>0.51680000000000004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79.746015999999997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342.20400000000001</v>
      </c>
      <c r="L75">
        <v>0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279.18</v>
      </c>
      <c r="V75">
        <v>5.1830319999999999</v>
      </c>
      <c r="W75">
        <v>46.399079999999998</v>
      </c>
      <c r="X75">
        <v>147.515625</v>
      </c>
      <c r="Y75">
        <v>0</v>
      </c>
      <c r="Z75">
        <v>6.5537999999999998</v>
      </c>
      <c r="AA75">
        <v>28.045000000000002</v>
      </c>
      <c r="AB75">
        <v>13.426</v>
      </c>
      <c r="AC75">
        <v>29.71752</v>
      </c>
      <c r="AD75">
        <v>18.643799999999999</v>
      </c>
      <c r="AE75">
        <v>31.512</v>
      </c>
      <c r="AF75">
        <v>9.0630000000000006</v>
      </c>
      <c r="AG75">
        <v>42.822000000000003</v>
      </c>
      <c r="AH75">
        <v>119.42449999999999</v>
      </c>
      <c r="AI75">
        <v>16.939</v>
      </c>
      <c r="AJ75">
        <v>0</v>
      </c>
      <c r="AK75">
        <v>53.129100000000001</v>
      </c>
      <c r="AL75">
        <v>69.72</v>
      </c>
      <c r="AM75">
        <v>16.106112</v>
      </c>
      <c r="AN75">
        <v>0</v>
      </c>
      <c r="AO75">
        <v>3.8220000000000001</v>
      </c>
      <c r="AP75">
        <v>5.7645</v>
      </c>
      <c r="AQ75">
        <v>64.22</v>
      </c>
      <c r="AR75">
        <v>11.04</v>
      </c>
      <c r="AS75">
        <v>15.87336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80.478454999999997</v>
      </c>
      <c r="BA75">
        <f t="shared" si="4"/>
        <v>1939.2631589999999</v>
      </c>
      <c r="BB75">
        <v>72</v>
      </c>
      <c r="BD75">
        <v>7.24</v>
      </c>
      <c r="BE75">
        <v>1.86</v>
      </c>
      <c r="BF75">
        <v>2.23</v>
      </c>
      <c r="BG75">
        <v>1.73</v>
      </c>
      <c r="BH75">
        <v>6.3</v>
      </c>
      <c r="BI75">
        <v>0.57999999999999996</v>
      </c>
      <c r="BJ75">
        <v>1.02</v>
      </c>
      <c r="BK75">
        <v>1.24</v>
      </c>
      <c r="BL75">
        <v>0</v>
      </c>
      <c r="BM75">
        <v>0.08</v>
      </c>
      <c r="BN75">
        <v>3.25</v>
      </c>
      <c r="BO75">
        <v>1.89</v>
      </c>
      <c r="BP75">
        <v>0.26</v>
      </c>
      <c r="BQ75">
        <v>2</v>
      </c>
      <c r="BR75">
        <v>2.1800000000000002</v>
      </c>
      <c r="BS75">
        <v>1.63</v>
      </c>
      <c r="BT75">
        <v>2.8932340000000001</v>
      </c>
      <c r="BU75">
        <v>1.348125</v>
      </c>
      <c r="BV75">
        <v>1.9902</v>
      </c>
      <c r="BW75">
        <v>1.9268540000000001</v>
      </c>
      <c r="BX75">
        <v>1.943438</v>
      </c>
      <c r="BY75">
        <v>2.69625</v>
      </c>
      <c r="BZ75">
        <v>1.333745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3.55905</v>
      </c>
      <c r="CK75">
        <v>1.849688</v>
      </c>
      <c r="CL75">
        <v>1.339218</v>
      </c>
      <c r="CM75">
        <v>3.5355379999999998</v>
      </c>
      <c r="CN75">
        <v>3.55905</v>
      </c>
      <c r="CO75">
        <v>4.3140000000000001</v>
      </c>
      <c r="CP75">
        <v>4.2765000000000004</v>
      </c>
      <c r="CQ75">
        <v>3.55905</v>
      </c>
      <c r="CR75">
        <v>0.32389499999999999</v>
      </c>
      <c r="CS75">
        <v>2.24878</v>
      </c>
      <c r="CT75">
        <v>0.32604</v>
      </c>
      <c r="CU75">
        <v>0.83160000000000001</v>
      </c>
      <c r="CV75">
        <v>0.64600000000000002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80.478454999999997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342.20400000000001</v>
      </c>
      <c r="L76">
        <v>0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279.18</v>
      </c>
      <c r="V76">
        <v>5.1830319999999999</v>
      </c>
      <c r="W76">
        <v>46.399079999999998</v>
      </c>
      <c r="X76">
        <v>147.515625</v>
      </c>
      <c r="Y76">
        <v>0</v>
      </c>
      <c r="Z76">
        <v>13.1076</v>
      </c>
      <c r="AA76">
        <v>42.14808</v>
      </c>
      <c r="AB76">
        <v>40.6068</v>
      </c>
      <c r="AC76">
        <v>29.71752</v>
      </c>
      <c r="AD76">
        <v>18.643799999999999</v>
      </c>
      <c r="AE76">
        <v>50.592516000000003</v>
      </c>
      <c r="AF76">
        <v>20.14</v>
      </c>
      <c r="AG76">
        <v>42.822000000000003</v>
      </c>
      <c r="AH76">
        <v>143.30940000000001</v>
      </c>
      <c r="AI76">
        <v>16.939</v>
      </c>
      <c r="AJ76">
        <v>0</v>
      </c>
      <c r="AK76">
        <v>53.129100000000001</v>
      </c>
      <c r="AL76">
        <v>69.72</v>
      </c>
      <c r="AM76">
        <v>16.106112</v>
      </c>
      <c r="AN76">
        <v>0</v>
      </c>
      <c r="AO76">
        <v>3.8220000000000001</v>
      </c>
      <c r="AP76">
        <v>5.7645</v>
      </c>
      <c r="AQ76">
        <v>64.22</v>
      </c>
      <c r="AR76">
        <v>11.04</v>
      </c>
      <c r="AS76">
        <v>15.87336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81.536935</v>
      </c>
      <c r="BA76">
        <f t="shared" si="4"/>
        <v>2042.2017349999999</v>
      </c>
      <c r="BB76">
        <v>73</v>
      </c>
      <c r="BD76">
        <v>7.24</v>
      </c>
      <c r="BE76">
        <v>1.86</v>
      </c>
      <c r="BF76">
        <v>2.23</v>
      </c>
      <c r="BG76">
        <v>1.73</v>
      </c>
      <c r="BH76">
        <v>6.3</v>
      </c>
      <c r="BI76">
        <v>0.57999999999999996</v>
      </c>
      <c r="BJ76">
        <v>1.02</v>
      </c>
      <c r="BK76">
        <v>1.24</v>
      </c>
      <c r="BL76">
        <v>0</v>
      </c>
      <c r="BM76">
        <v>0.08</v>
      </c>
      <c r="BN76">
        <v>3.25</v>
      </c>
      <c r="BO76">
        <v>1.89</v>
      </c>
      <c r="BP76">
        <v>0.26</v>
      </c>
      <c r="BQ76">
        <v>2</v>
      </c>
      <c r="BR76">
        <v>2.1800000000000002</v>
      </c>
      <c r="BS76">
        <v>1.63</v>
      </c>
      <c r="BT76">
        <v>2.8932340000000001</v>
      </c>
      <c r="BU76">
        <v>1.348125</v>
      </c>
      <c r="BV76">
        <v>1.9902</v>
      </c>
      <c r="BW76">
        <v>1.9268540000000001</v>
      </c>
      <c r="BX76">
        <v>1.943438</v>
      </c>
      <c r="BY76">
        <v>2.69625</v>
      </c>
      <c r="BZ76">
        <v>1.333745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3.55905</v>
      </c>
      <c r="CK76">
        <v>1.849688</v>
      </c>
      <c r="CL76">
        <v>1.339218</v>
      </c>
      <c r="CM76">
        <v>3.5355379999999998</v>
      </c>
      <c r="CN76">
        <v>3.55905</v>
      </c>
      <c r="CO76">
        <v>4.3140000000000001</v>
      </c>
      <c r="CP76">
        <v>4.2765000000000004</v>
      </c>
      <c r="CQ76">
        <v>3.55905</v>
      </c>
      <c r="CR76">
        <v>0.32389499999999999</v>
      </c>
      <c r="CS76">
        <v>2.24878</v>
      </c>
      <c r="CT76">
        <v>0.97811999999999999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81.536935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342.20400000000001</v>
      </c>
      <c r="L77">
        <v>0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279.18</v>
      </c>
      <c r="V77">
        <v>5.1830319999999999</v>
      </c>
      <c r="W77">
        <v>46.399079999999998</v>
      </c>
      <c r="X77">
        <v>147.515625</v>
      </c>
      <c r="Y77">
        <v>0</v>
      </c>
      <c r="Z77">
        <v>13.1076</v>
      </c>
      <c r="AA77">
        <v>42.14808</v>
      </c>
      <c r="AB77">
        <v>40.6068</v>
      </c>
      <c r="AC77">
        <v>29.71752</v>
      </c>
      <c r="AD77">
        <v>18.643799999999999</v>
      </c>
      <c r="AE77">
        <v>50.592516000000003</v>
      </c>
      <c r="AF77">
        <v>20.14</v>
      </c>
      <c r="AG77">
        <v>42.822000000000003</v>
      </c>
      <c r="AH77">
        <v>143.30940000000001</v>
      </c>
      <c r="AI77">
        <v>16.939</v>
      </c>
      <c r="AJ77">
        <v>0</v>
      </c>
      <c r="AK77">
        <v>53.129100000000001</v>
      </c>
      <c r="AL77">
        <v>69.72</v>
      </c>
      <c r="AM77">
        <v>16.106112</v>
      </c>
      <c r="AN77">
        <v>0</v>
      </c>
      <c r="AO77">
        <v>3.8220000000000001</v>
      </c>
      <c r="AP77">
        <v>5.7645</v>
      </c>
      <c r="AQ77">
        <v>64.22</v>
      </c>
      <c r="AR77">
        <v>22.08</v>
      </c>
      <c r="AS77">
        <v>15.87336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81.55693500000001</v>
      </c>
      <c r="BA77">
        <f t="shared" si="4"/>
        <v>2053.2617349999996</v>
      </c>
      <c r="BB77">
        <v>74</v>
      </c>
      <c r="BD77">
        <v>7.24</v>
      </c>
      <c r="BE77">
        <v>1.86</v>
      </c>
      <c r="BF77">
        <v>2.25</v>
      </c>
      <c r="BG77">
        <v>1.73</v>
      </c>
      <c r="BH77">
        <v>6.3</v>
      </c>
      <c r="BI77">
        <v>0.57999999999999996</v>
      </c>
      <c r="BJ77">
        <v>1.02</v>
      </c>
      <c r="BK77">
        <v>1.24</v>
      </c>
      <c r="BL77">
        <v>0</v>
      </c>
      <c r="BM77">
        <v>0.08</v>
      </c>
      <c r="BN77">
        <v>3.25</v>
      </c>
      <c r="BO77">
        <v>1.89</v>
      </c>
      <c r="BP77">
        <v>0.26</v>
      </c>
      <c r="BQ77">
        <v>2</v>
      </c>
      <c r="BR77">
        <v>2.1800000000000002</v>
      </c>
      <c r="BS77">
        <v>1.63</v>
      </c>
      <c r="BT77">
        <v>2.8932340000000001</v>
      </c>
      <c r="BU77">
        <v>1.348125</v>
      </c>
      <c r="BV77">
        <v>1.9902</v>
      </c>
      <c r="BW77">
        <v>1.9268540000000001</v>
      </c>
      <c r="BX77">
        <v>1.943438</v>
      </c>
      <c r="BY77">
        <v>2.69625</v>
      </c>
      <c r="BZ77">
        <v>1.333745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3.55905</v>
      </c>
      <c r="CK77">
        <v>1.849688</v>
      </c>
      <c r="CL77">
        <v>1.339218</v>
      </c>
      <c r="CM77">
        <v>3.5355379999999998</v>
      </c>
      <c r="CN77">
        <v>3.55905</v>
      </c>
      <c r="CO77">
        <v>4.3140000000000001</v>
      </c>
      <c r="CP77">
        <v>4.2765000000000004</v>
      </c>
      <c r="CQ77">
        <v>3.55905</v>
      </c>
      <c r="CR77">
        <v>0.32389499999999999</v>
      </c>
      <c r="CS77">
        <v>2.24878</v>
      </c>
      <c r="CT77">
        <v>0.97811999999999999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81.55693500000001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342.20400000000001</v>
      </c>
      <c r="L78">
        <v>0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279.18</v>
      </c>
      <c r="V78">
        <v>5.1830319999999999</v>
      </c>
      <c r="W78">
        <v>46.399079999999998</v>
      </c>
      <c r="X78">
        <v>147.515625</v>
      </c>
      <c r="Y78">
        <v>0</v>
      </c>
      <c r="Z78">
        <v>13.1076</v>
      </c>
      <c r="AA78">
        <v>42.14808</v>
      </c>
      <c r="AB78">
        <v>40.6068</v>
      </c>
      <c r="AC78">
        <v>29.71752</v>
      </c>
      <c r="AD78">
        <v>18.643799999999999</v>
      </c>
      <c r="AE78">
        <v>50.592516000000003</v>
      </c>
      <c r="AF78">
        <v>20.14</v>
      </c>
      <c r="AG78">
        <v>42.822000000000003</v>
      </c>
      <c r="AH78">
        <v>143.30940000000001</v>
      </c>
      <c r="AI78">
        <v>16.939</v>
      </c>
      <c r="AJ78">
        <v>0</v>
      </c>
      <c r="AK78">
        <v>53.129100000000001</v>
      </c>
      <c r="AL78">
        <v>23.24</v>
      </c>
      <c r="AM78">
        <v>16.106112</v>
      </c>
      <c r="AN78">
        <v>0</v>
      </c>
      <c r="AO78">
        <v>3.8220000000000001</v>
      </c>
      <c r="AP78">
        <v>5.7645</v>
      </c>
      <c r="AQ78">
        <v>64.22</v>
      </c>
      <c r="AR78">
        <v>22.08</v>
      </c>
      <c r="AS78">
        <v>15.87336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81.55693500000001</v>
      </c>
      <c r="BA78">
        <f t="shared" si="4"/>
        <v>2006.7817349999998</v>
      </c>
      <c r="BB78">
        <v>75</v>
      </c>
      <c r="BD78">
        <v>7.24</v>
      </c>
      <c r="BE78">
        <v>1.86</v>
      </c>
      <c r="BF78">
        <v>2.25</v>
      </c>
      <c r="BG78">
        <v>1.73</v>
      </c>
      <c r="BH78">
        <v>6.3</v>
      </c>
      <c r="BI78">
        <v>0.57999999999999996</v>
      </c>
      <c r="BJ78">
        <v>1.02</v>
      </c>
      <c r="BK78">
        <v>1.24</v>
      </c>
      <c r="BL78">
        <v>0</v>
      </c>
      <c r="BM78">
        <v>0.08</v>
      </c>
      <c r="BN78">
        <v>3.25</v>
      </c>
      <c r="BO78">
        <v>1.89</v>
      </c>
      <c r="BP78">
        <v>0.26</v>
      </c>
      <c r="BQ78">
        <v>2</v>
      </c>
      <c r="BR78">
        <v>2.1800000000000002</v>
      </c>
      <c r="BS78">
        <v>1.63</v>
      </c>
      <c r="BT78">
        <v>2.8932340000000001</v>
      </c>
      <c r="BU78">
        <v>1.348125</v>
      </c>
      <c r="BV78">
        <v>1.9902</v>
      </c>
      <c r="BW78">
        <v>1.9268540000000001</v>
      </c>
      <c r="BX78">
        <v>1.943438</v>
      </c>
      <c r="BY78">
        <v>2.69625</v>
      </c>
      <c r="BZ78">
        <v>1.333745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3.55905</v>
      </c>
      <c r="CK78">
        <v>1.849688</v>
      </c>
      <c r="CL78">
        <v>1.339218</v>
      </c>
      <c r="CM78">
        <v>3.5355379999999998</v>
      </c>
      <c r="CN78">
        <v>3.55905</v>
      </c>
      <c r="CO78">
        <v>4.3140000000000001</v>
      </c>
      <c r="CP78">
        <v>4.2765000000000004</v>
      </c>
      <c r="CQ78">
        <v>3.55905</v>
      </c>
      <c r="CR78">
        <v>0.32389499999999999</v>
      </c>
      <c r="CS78">
        <v>2.24878</v>
      </c>
      <c r="CT78">
        <v>0.97811999999999999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81.55693500000001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342.20400000000001</v>
      </c>
      <c r="L79">
        <v>0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279.18</v>
      </c>
      <c r="V79">
        <v>5.1830319999999999</v>
      </c>
      <c r="W79">
        <v>46.399079999999998</v>
      </c>
      <c r="X79">
        <v>147.515625</v>
      </c>
      <c r="Y79">
        <v>0</v>
      </c>
      <c r="Z79">
        <v>13.1076</v>
      </c>
      <c r="AA79">
        <v>42.14808</v>
      </c>
      <c r="AB79">
        <v>40.6068</v>
      </c>
      <c r="AC79">
        <v>29.71752</v>
      </c>
      <c r="AD79">
        <v>18.643799999999999</v>
      </c>
      <c r="AE79">
        <v>50.592516000000003</v>
      </c>
      <c r="AF79">
        <v>20.14</v>
      </c>
      <c r="AG79">
        <v>42.822000000000003</v>
      </c>
      <c r="AH79">
        <v>143.30940000000001</v>
      </c>
      <c r="AI79">
        <v>3.9089999999999998</v>
      </c>
      <c r="AJ79">
        <v>0</v>
      </c>
      <c r="AK79">
        <v>53.129100000000001</v>
      </c>
      <c r="AL79">
        <v>11.62</v>
      </c>
      <c r="AM79">
        <v>16.106112</v>
      </c>
      <c r="AN79">
        <v>0</v>
      </c>
      <c r="AO79">
        <v>3.8220000000000001</v>
      </c>
      <c r="AP79">
        <v>5.1239999999999997</v>
      </c>
      <c r="AQ79">
        <v>64.22</v>
      </c>
      <c r="AR79">
        <v>11.04</v>
      </c>
      <c r="AS79">
        <v>11.837759999999999</v>
      </c>
      <c r="AT79">
        <v>14.865539999999999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81.55693500000001</v>
      </c>
      <c r="BA79">
        <f t="shared" si="4"/>
        <v>1966.2843749999997</v>
      </c>
      <c r="BB79">
        <v>76</v>
      </c>
      <c r="BD79">
        <v>7.24</v>
      </c>
      <c r="BE79">
        <v>1.86</v>
      </c>
      <c r="BF79">
        <v>2.25</v>
      </c>
      <c r="BG79">
        <v>1.73</v>
      </c>
      <c r="BH79">
        <v>6.3</v>
      </c>
      <c r="BI79">
        <v>0.57999999999999996</v>
      </c>
      <c r="BJ79">
        <v>1.02</v>
      </c>
      <c r="BK79">
        <v>1.24</v>
      </c>
      <c r="BL79">
        <v>0</v>
      </c>
      <c r="BM79">
        <v>0.08</v>
      </c>
      <c r="BN79">
        <v>3.25</v>
      </c>
      <c r="BO79">
        <v>1.89</v>
      </c>
      <c r="BP79">
        <v>0.26</v>
      </c>
      <c r="BQ79">
        <v>2</v>
      </c>
      <c r="BR79">
        <v>2.1800000000000002</v>
      </c>
      <c r="BS79">
        <v>1.63</v>
      </c>
      <c r="BT79">
        <v>2.8932340000000001</v>
      </c>
      <c r="BU79">
        <v>1.348125</v>
      </c>
      <c r="BV79">
        <v>1.9902</v>
      </c>
      <c r="BW79">
        <v>1.9268540000000001</v>
      </c>
      <c r="BX79">
        <v>1.943438</v>
      </c>
      <c r="BY79">
        <v>2.69625</v>
      </c>
      <c r="BZ79">
        <v>1.333745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3.55905</v>
      </c>
      <c r="CK79">
        <v>1.849688</v>
      </c>
      <c r="CL79">
        <v>1.339218</v>
      </c>
      <c r="CM79">
        <v>3.5355379999999998</v>
      </c>
      <c r="CN79">
        <v>3.55905</v>
      </c>
      <c r="CO79">
        <v>4.3140000000000001</v>
      </c>
      <c r="CP79">
        <v>4.2765000000000004</v>
      </c>
      <c r="CQ79">
        <v>3.55905</v>
      </c>
      <c r="CR79">
        <v>0.32389499999999999</v>
      </c>
      <c r="CS79">
        <v>2.24878</v>
      </c>
      <c r="CT79">
        <v>0.97811999999999999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81.55693500000001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342.20400000000001</v>
      </c>
      <c r="L80">
        <v>0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279.18</v>
      </c>
      <c r="V80">
        <v>5.1830319999999999</v>
      </c>
      <c r="W80">
        <v>46.399079999999998</v>
      </c>
      <c r="X80">
        <v>147.515625</v>
      </c>
      <c r="Y80">
        <v>0</v>
      </c>
      <c r="Z80">
        <v>13.1076</v>
      </c>
      <c r="AA80">
        <v>42.14808</v>
      </c>
      <c r="AB80">
        <v>40.6068</v>
      </c>
      <c r="AC80">
        <v>29.71752</v>
      </c>
      <c r="AD80">
        <v>18.643799999999999</v>
      </c>
      <c r="AE80">
        <v>50.592516000000003</v>
      </c>
      <c r="AF80">
        <v>20.14</v>
      </c>
      <c r="AG80">
        <v>42.822000000000003</v>
      </c>
      <c r="AH80">
        <v>143.30940000000001</v>
      </c>
      <c r="AI80">
        <v>0</v>
      </c>
      <c r="AJ80">
        <v>0</v>
      </c>
      <c r="AK80">
        <v>53.129100000000001</v>
      </c>
      <c r="AL80">
        <v>11.62</v>
      </c>
      <c r="AM80">
        <v>16.106112</v>
      </c>
      <c r="AN80">
        <v>0</v>
      </c>
      <c r="AO80">
        <v>3.8220000000000001</v>
      </c>
      <c r="AP80">
        <v>5.1239999999999997</v>
      </c>
      <c r="AQ80">
        <v>64.22</v>
      </c>
      <c r="AR80">
        <v>11.04</v>
      </c>
      <c r="AS80">
        <v>11.837759999999999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81.55693500000001</v>
      </c>
      <c r="BA80">
        <f t="shared" si="4"/>
        <v>1962.5066349999995</v>
      </c>
      <c r="BB80">
        <v>77</v>
      </c>
      <c r="BD80">
        <v>7.24</v>
      </c>
      <c r="BE80">
        <v>1.86</v>
      </c>
      <c r="BF80">
        <v>2.25</v>
      </c>
      <c r="BG80">
        <v>1.73</v>
      </c>
      <c r="BH80">
        <v>6.3</v>
      </c>
      <c r="BI80">
        <v>0.57999999999999996</v>
      </c>
      <c r="BJ80">
        <v>1.02</v>
      </c>
      <c r="BK80">
        <v>1.24</v>
      </c>
      <c r="BL80">
        <v>0</v>
      </c>
      <c r="BM80">
        <v>0.08</v>
      </c>
      <c r="BN80">
        <v>3.25</v>
      </c>
      <c r="BO80">
        <v>1.89</v>
      </c>
      <c r="BP80">
        <v>0.26</v>
      </c>
      <c r="BQ80">
        <v>2</v>
      </c>
      <c r="BR80">
        <v>2.1800000000000002</v>
      </c>
      <c r="BS80">
        <v>1.63</v>
      </c>
      <c r="BT80">
        <v>2.8932340000000001</v>
      </c>
      <c r="BU80">
        <v>1.348125</v>
      </c>
      <c r="BV80">
        <v>1.9902</v>
      </c>
      <c r="BW80">
        <v>1.9268540000000001</v>
      </c>
      <c r="BX80">
        <v>1.943438</v>
      </c>
      <c r="BY80">
        <v>2.69625</v>
      </c>
      <c r="BZ80">
        <v>1.333745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3.55905</v>
      </c>
      <c r="CK80">
        <v>1.849688</v>
      </c>
      <c r="CL80">
        <v>1.339218</v>
      </c>
      <c r="CM80">
        <v>3.5355379999999998</v>
      </c>
      <c r="CN80">
        <v>3.55905</v>
      </c>
      <c r="CO80">
        <v>4.3140000000000001</v>
      </c>
      <c r="CP80">
        <v>4.2765000000000004</v>
      </c>
      <c r="CQ80">
        <v>3.55905</v>
      </c>
      <c r="CR80">
        <v>0.32389499999999999</v>
      </c>
      <c r="CS80">
        <v>2.24878</v>
      </c>
      <c r="CT80">
        <v>0.97811999999999999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81.55693500000001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342.20400000000001</v>
      </c>
      <c r="L81">
        <v>0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279.18</v>
      </c>
      <c r="V81">
        <v>5.1830319999999999</v>
      </c>
      <c r="W81">
        <v>46.399079999999998</v>
      </c>
      <c r="X81">
        <v>147.515625</v>
      </c>
      <c r="Y81">
        <v>0</v>
      </c>
      <c r="Z81">
        <v>13.1076</v>
      </c>
      <c r="AA81">
        <v>42.14808</v>
      </c>
      <c r="AB81">
        <v>40.6068</v>
      </c>
      <c r="AC81">
        <v>29.71752</v>
      </c>
      <c r="AD81">
        <v>18.643799999999999</v>
      </c>
      <c r="AE81">
        <v>50.592516000000003</v>
      </c>
      <c r="AF81">
        <v>20.14</v>
      </c>
      <c r="AG81">
        <v>42.822000000000003</v>
      </c>
      <c r="AH81">
        <v>143.30940000000001</v>
      </c>
      <c r="AI81">
        <v>0</v>
      </c>
      <c r="AJ81">
        <v>0</v>
      </c>
      <c r="AK81">
        <v>53.129100000000001</v>
      </c>
      <c r="AL81">
        <v>11.62</v>
      </c>
      <c r="AM81">
        <v>16.106112</v>
      </c>
      <c r="AN81">
        <v>0</v>
      </c>
      <c r="AO81">
        <v>3.8220000000000001</v>
      </c>
      <c r="AP81">
        <v>5.1239999999999997</v>
      </c>
      <c r="AQ81">
        <v>64.22</v>
      </c>
      <c r="AR81">
        <v>11.04</v>
      </c>
      <c r="AS81">
        <v>11.837759999999999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81.55693500000001</v>
      </c>
      <c r="BA81">
        <f t="shared" si="4"/>
        <v>1962.5066349999995</v>
      </c>
      <c r="BB81">
        <v>78</v>
      </c>
      <c r="BD81">
        <v>7.24</v>
      </c>
      <c r="BE81">
        <v>1.86</v>
      </c>
      <c r="BF81">
        <v>2.25</v>
      </c>
      <c r="BG81">
        <v>1.73</v>
      </c>
      <c r="BH81">
        <v>6.3</v>
      </c>
      <c r="BI81">
        <v>0.57999999999999996</v>
      </c>
      <c r="BJ81">
        <v>1.02</v>
      </c>
      <c r="BK81">
        <v>1.24</v>
      </c>
      <c r="BL81">
        <v>0</v>
      </c>
      <c r="BM81">
        <v>0.08</v>
      </c>
      <c r="BN81">
        <v>3.25</v>
      </c>
      <c r="BO81">
        <v>1.89</v>
      </c>
      <c r="BP81">
        <v>0.26</v>
      </c>
      <c r="BQ81">
        <v>2</v>
      </c>
      <c r="BR81">
        <v>2.1800000000000002</v>
      </c>
      <c r="BS81">
        <v>1.63</v>
      </c>
      <c r="BT81">
        <v>2.8932340000000001</v>
      </c>
      <c r="BU81">
        <v>1.348125</v>
      </c>
      <c r="BV81">
        <v>1.9902</v>
      </c>
      <c r="BW81">
        <v>1.9268540000000001</v>
      </c>
      <c r="BX81">
        <v>1.943438</v>
      </c>
      <c r="BY81">
        <v>2.69625</v>
      </c>
      <c r="BZ81">
        <v>1.333745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3.55905</v>
      </c>
      <c r="CK81">
        <v>1.849688</v>
      </c>
      <c r="CL81">
        <v>1.339218</v>
      </c>
      <c r="CM81">
        <v>3.5355379999999998</v>
      </c>
      <c r="CN81">
        <v>3.55905</v>
      </c>
      <c r="CO81">
        <v>4.3140000000000001</v>
      </c>
      <c r="CP81">
        <v>4.2765000000000004</v>
      </c>
      <c r="CQ81">
        <v>3.55905</v>
      </c>
      <c r="CR81">
        <v>0.32389499999999999</v>
      </c>
      <c r="CS81">
        <v>2.24878</v>
      </c>
      <c r="CT81">
        <v>0.97811999999999999</v>
      </c>
      <c r="CU81">
        <v>1.1088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81.55693500000001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342.20400000000001</v>
      </c>
      <c r="L82">
        <v>0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279.18</v>
      </c>
      <c r="V82">
        <v>5.1830319999999999</v>
      </c>
      <c r="W82">
        <v>46.399079999999998</v>
      </c>
      <c r="X82">
        <v>147.515625</v>
      </c>
      <c r="Y82">
        <v>0</v>
      </c>
      <c r="Z82">
        <v>13.1076</v>
      </c>
      <c r="AA82">
        <v>42.14808</v>
      </c>
      <c r="AB82">
        <v>40.6068</v>
      </c>
      <c r="AC82">
        <v>19.811679999999999</v>
      </c>
      <c r="AD82">
        <v>18.643799999999999</v>
      </c>
      <c r="AE82">
        <v>50.592516000000003</v>
      </c>
      <c r="AF82">
        <v>9.0630000000000006</v>
      </c>
      <c r="AG82">
        <v>42.822000000000003</v>
      </c>
      <c r="AH82">
        <v>143.30940000000001</v>
      </c>
      <c r="AI82">
        <v>0</v>
      </c>
      <c r="AJ82">
        <v>0</v>
      </c>
      <c r="AK82">
        <v>53.129100000000001</v>
      </c>
      <c r="AL82">
        <v>11.62</v>
      </c>
      <c r="AM82">
        <v>16.106112</v>
      </c>
      <c r="AN82">
        <v>0</v>
      </c>
      <c r="AO82">
        <v>3.8220000000000001</v>
      </c>
      <c r="AP82">
        <v>5.1239999999999997</v>
      </c>
      <c r="AQ82">
        <v>48.1</v>
      </c>
      <c r="AR82">
        <v>11.04</v>
      </c>
      <c r="AS82">
        <v>11.837759999999999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80.627655000000004</v>
      </c>
      <c r="BA82">
        <f t="shared" si="4"/>
        <v>1924.4745149999997</v>
      </c>
      <c r="BB82">
        <v>79</v>
      </c>
      <c r="BD82">
        <v>7.24</v>
      </c>
      <c r="BE82">
        <v>1.86</v>
      </c>
      <c r="BF82">
        <v>2.25</v>
      </c>
      <c r="BG82">
        <v>1.73</v>
      </c>
      <c r="BH82">
        <v>6.3</v>
      </c>
      <c r="BI82">
        <v>0.57999999999999996</v>
      </c>
      <c r="BJ82">
        <v>1.02</v>
      </c>
      <c r="BK82">
        <v>1.24</v>
      </c>
      <c r="BL82">
        <v>0</v>
      </c>
      <c r="BM82">
        <v>0.08</v>
      </c>
      <c r="BN82">
        <v>3.25</v>
      </c>
      <c r="BO82">
        <v>1.89</v>
      </c>
      <c r="BP82">
        <v>0.26</v>
      </c>
      <c r="BQ82">
        <v>2</v>
      </c>
      <c r="BR82">
        <v>2.1800000000000002</v>
      </c>
      <c r="BS82">
        <v>1.63</v>
      </c>
      <c r="BT82">
        <v>2.8932340000000001</v>
      </c>
      <c r="BU82">
        <v>1.348125</v>
      </c>
      <c r="BV82">
        <v>1.9902</v>
      </c>
      <c r="BW82">
        <v>1.9268540000000001</v>
      </c>
      <c r="BX82">
        <v>1.943438</v>
      </c>
      <c r="BY82">
        <v>2.69625</v>
      </c>
      <c r="BZ82">
        <v>1.333745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3.55905</v>
      </c>
      <c r="CK82">
        <v>1.849688</v>
      </c>
      <c r="CL82">
        <v>1.339218</v>
      </c>
      <c r="CM82">
        <v>3.5355379999999998</v>
      </c>
      <c r="CN82">
        <v>3.55905</v>
      </c>
      <c r="CO82">
        <v>4.3140000000000001</v>
      </c>
      <c r="CP82">
        <v>4.2765000000000004</v>
      </c>
      <c r="CQ82">
        <v>3.55905</v>
      </c>
      <c r="CR82">
        <v>0.32389499999999999</v>
      </c>
      <c r="CS82">
        <v>2.24878</v>
      </c>
      <c r="CT82">
        <v>0.32604</v>
      </c>
      <c r="CU82">
        <v>0.83160000000000001</v>
      </c>
      <c r="CV82">
        <v>0.7752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80.627655000000004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342.20400000000001</v>
      </c>
      <c r="L83">
        <v>0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279.18</v>
      </c>
      <c r="V83">
        <v>5.366492</v>
      </c>
      <c r="W83">
        <v>46.399079999999998</v>
      </c>
      <c r="X83">
        <v>147.515625</v>
      </c>
      <c r="Y83">
        <v>0</v>
      </c>
      <c r="Z83">
        <v>6.49</v>
      </c>
      <c r="AA83">
        <v>28.123999999999999</v>
      </c>
      <c r="AB83">
        <v>26.989000000000001</v>
      </c>
      <c r="AC83">
        <v>19.811679999999999</v>
      </c>
      <c r="AD83">
        <v>18.643799999999999</v>
      </c>
      <c r="AE83">
        <v>50.592516000000003</v>
      </c>
      <c r="AF83">
        <v>9.0630000000000006</v>
      </c>
      <c r="AG83">
        <v>42.822000000000003</v>
      </c>
      <c r="AH83">
        <v>143.30940000000001</v>
      </c>
      <c r="AI83">
        <v>0</v>
      </c>
      <c r="AJ83">
        <v>0</v>
      </c>
      <c r="AK83">
        <v>53.129100000000001</v>
      </c>
      <c r="AL83">
        <v>2.3239999999999998</v>
      </c>
      <c r="AM83">
        <v>16.106112</v>
      </c>
      <c r="AN83">
        <v>0</v>
      </c>
      <c r="AO83">
        <v>3.8220000000000001</v>
      </c>
      <c r="AP83">
        <v>5.1239999999999997</v>
      </c>
      <c r="AQ83">
        <v>31.2</v>
      </c>
      <c r="AR83">
        <v>22.08</v>
      </c>
      <c r="AS83">
        <v>15.87336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80.024415000000005</v>
      </c>
      <c r="BA83">
        <f t="shared" si="4"/>
        <v>1878.6748550000002</v>
      </c>
      <c r="BB83">
        <v>80</v>
      </c>
      <c r="BD83">
        <v>7.24</v>
      </c>
      <c r="BE83">
        <v>1.86</v>
      </c>
      <c r="BF83">
        <v>2.25</v>
      </c>
      <c r="BG83">
        <v>1.73</v>
      </c>
      <c r="BH83">
        <v>6.3</v>
      </c>
      <c r="BI83">
        <v>0.57999999999999996</v>
      </c>
      <c r="BJ83">
        <v>1.02</v>
      </c>
      <c r="BK83">
        <v>1.24</v>
      </c>
      <c r="BL83">
        <v>0</v>
      </c>
      <c r="BM83">
        <v>0.08</v>
      </c>
      <c r="BN83">
        <v>3.25</v>
      </c>
      <c r="BO83">
        <v>1.89</v>
      </c>
      <c r="BP83">
        <v>0.26</v>
      </c>
      <c r="BQ83">
        <v>2</v>
      </c>
      <c r="BR83">
        <v>2.1800000000000002</v>
      </c>
      <c r="BS83">
        <v>1.63</v>
      </c>
      <c r="BT83">
        <v>2.8932340000000001</v>
      </c>
      <c r="BU83">
        <v>1.348125</v>
      </c>
      <c r="BV83">
        <v>1.9902</v>
      </c>
      <c r="BW83">
        <v>1.9268540000000001</v>
      </c>
      <c r="BX83">
        <v>1.943438</v>
      </c>
      <c r="BY83">
        <v>2.69625</v>
      </c>
      <c r="BZ83">
        <v>1.333745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3.55905</v>
      </c>
      <c r="CK83">
        <v>1.849688</v>
      </c>
      <c r="CL83">
        <v>1.339218</v>
      </c>
      <c r="CM83">
        <v>3.5355379999999998</v>
      </c>
      <c r="CN83">
        <v>3.55905</v>
      </c>
      <c r="CO83">
        <v>4.3140000000000001</v>
      </c>
      <c r="CP83">
        <v>4.2765000000000004</v>
      </c>
      <c r="CQ83">
        <v>3.55905</v>
      </c>
      <c r="CR83">
        <v>0.32389499999999999</v>
      </c>
      <c r="CS83">
        <v>2.24878</v>
      </c>
      <c r="CT83">
        <v>0</v>
      </c>
      <c r="CU83">
        <v>0.5544</v>
      </c>
      <c r="CV83">
        <v>0.7752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80.024415000000005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342.20400000000001</v>
      </c>
      <c r="L84">
        <v>0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279.18</v>
      </c>
      <c r="V84">
        <v>5.366492</v>
      </c>
      <c r="W84">
        <v>46.399079999999998</v>
      </c>
      <c r="X84">
        <v>147.515625</v>
      </c>
      <c r="Y84">
        <v>0</v>
      </c>
      <c r="Z84">
        <v>6.49</v>
      </c>
      <c r="AA84">
        <v>28.045000000000002</v>
      </c>
      <c r="AB84">
        <v>13.426</v>
      </c>
      <c r="AC84">
        <v>9.9058399999999995</v>
      </c>
      <c r="AD84">
        <v>18.643799999999999</v>
      </c>
      <c r="AE84">
        <v>50.592516000000003</v>
      </c>
      <c r="AF84">
        <v>9.0630000000000006</v>
      </c>
      <c r="AG84">
        <v>42.822000000000003</v>
      </c>
      <c r="AH84">
        <v>119.42449999999999</v>
      </c>
      <c r="AI84">
        <v>0</v>
      </c>
      <c r="AJ84">
        <v>0</v>
      </c>
      <c r="AK84">
        <v>53.129100000000001</v>
      </c>
      <c r="AL84">
        <v>2.3239999999999998</v>
      </c>
      <c r="AM84">
        <v>10.639200000000001</v>
      </c>
      <c r="AN84">
        <v>0</v>
      </c>
      <c r="AO84">
        <v>3.8220000000000001</v>
      </c>
      <c r="AP84">
        <v>5.1239999999999997</v>
      </c>
      <c r="AQ84">
        <v>15.6</v>
      </c>
      <c r="AR84">
        <v>22.08</v>
      </c>
      <c r="AS84">
        <v>15.87336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79.895215000000007</v>
      </c>
      <c r="BA84">
        <f t="shared" si="4"/>
        <v>1810.0460029999999</v>
      </c>
      <c r="BB84">
        <v>81</v>
      </c>
      <c r="BD84">
        <v>7.24</v>
      </c>
      <c r="BE84">
        <v>1.86</v>
      </c>
      <c r="BF84">
        <v>2.25</v>
      </c>
      <c r="BG84">
        <v>1.73</v>
      </c>
      <c r="BH84">
        <v>6.3</v>
      </c>
      <c r="BI84">
        <v>0.57999999999999996</v>
      </c>
      <c r="BJ84">
        <v>1.02</v>
      </c>
      <c r="BK84">
        <v>1.24</v>
      </c>
      <c r="BL84">
        <v>0</v>
      </c>
      <c r="BM84">
        <v>0.08</v>
      </c>
      <c r="BN84">
        <v>3.25</v>
      </c>
      <c r="BO84">
        <v>1.89</v>
      </c>
      <c r="BP84">
        <v>0.26</v>
      </c>
      <c r="BQ84">
        <v>2</v>
      </c>
      <c r="BR84">
        <v>2.1800000000000002</v>
      </c>
      <c r="BS84">
        <v>1.63</v>
      </c>
      <c r="BT84">
        <v>2.8932340000000001</v>
      </c>
      <c r="BU84">
        <v>1.348125</v>
      </c>
      <c r="BV84">
        <v>1.9902</v>
      </c>
      <c r="BW84">
        <v>1.9268540000000001</v>
      </c>
      <c r="BX84">
        <v>1.943438</v>
      </c>
      <c r="BY84">
        <v>2.69625</v>
      </c>
      <c r="BZ84">
        <v>1.333745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3.55905</v>
      </c>
      <c r="CK84">
        <v>1.849688</v>
      </c>
      <c r="CL84">
        <v>1.339218</v>
      </c>
      <c r="CM84">
        <v>3.5355379999999998</v>
      </c>
      <c r="CN84">
        <v>3.55905</v>
      </c>
      <c r="CO84">
        <v>4.3140000000000001</v>
      </c>
      <c r="CP84">
        <v>4.2765000000000004</v>
      </c>
      <c r="CQ84">
        <v>3.55905</v>
      </c>
      <c r="CR84">
        <v>0.32389499999999999</v>
      </c>
      <c r="CS84">
        <v>2.24878</v>
      </c>
      <c r="CT84">
        <v>0</v>
      </c>
      <c r="CU84">
        <v>0.5544</v>
      </c>
      <c r="CV84">
        <v>0.64600000000000002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79.895215000000007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342.20400000000001</v>
      </c>
      <c r="L85">
        <v>0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279.18</v>
      </c>
      <c r="V85">
        <v>11.661683</v>
      </c>
      <c r="W85">
        <v>46.399079999999998</v>
      </c>
      <c r="X85">
        <v>147.515625</v>
      </c>
      <c r="Y85">
        <v>0</v>
      </c>
      <c r="Z85">
        <v>6.49</v>
      </c>
      <c r="AA85">
        <v>13.983000000000001</v>
      </c>
      <c r="AB85">
        <v>13.426</v>
      </c>
      <c r="AC85">
        <v>9.9058399999999995</v>
      </c>
      <c r="AD85">
        <v>18.643799999999999</v>
      </c>
      <c r="AE85">
        <v>50.592516000000003</v>
      </c>
      <c r="AF85">
        <v>9.0630000000000006</v>
      </c>
      <c r="AG85">
        <v>42.822000000000003</v>
      </c>
      <c r="AH85">
        <v>95.539599999999993</v>
      </c>
      <c r="AI85">
        <v>0</v>
      </c>
      <c r="AJ85">
        <v>0</v>
      </c>
      <c r="AK85">
        <v>53.129100000000001</v>
      </c>
      <c r="AL85">
        <v>2.3239999999999998</v>
      </c>
      <c r="AM85">
        <v>5.3196000000000003</v>
      </c>
      <c r="AN85">
        <v>0</v>
      </c>
      <c r="AO85">
        <v>3.8220000000000001</v>
      </c>
      <c r="AP85">
        <v>5.1239999999999997</v>
      </c>
      <c r="AQ85">
        <v>15.6</v>
      </c>
      <c r="AR85">
        <v>22.08</v>
      </c>
      <c r="AS85">
        <v>15.87336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79.488815000000002</v>
      </c>
      <c r="BA85">
        <f t="shared" si="4"/>
        <v>1772.6682939999996</v>
      </c>
      <c r="BB85">
        <v>82</v>
      </c>
      <c r="BD85">
        <v>7.24</v>
      </c>
      <c r="BE85">
        <v>1.86</v>
      </c>
      <c r="BF85">
        <v>2.25</v>
      </c>
      <c r="BG85">
        <v>1.73</v>
      </c>
      <c r="BH85">
        <v>6.3</v>
      </c>
      <c r="BI85">
        <v>0.57999999999999996</v>
      </c>
      <c r="BJ85">
        <v>1.02</v>
      </c>
      <c r="BK85">
        <v>1.24</v>
      </c>
      <c r="BL85">
        <v>0</v>
      </c>
      <c r="BM85">
        <v>0.08</v>
      </c>
      <c r="BN85">
        <v>3.25</v>
      </c>
      <c r="BO85">
        <v>1.89</v>
      </c>
      <c r="BP85">
        <v>0.26</v>
      </c>
      <c r="BQ85">
        <v>2</v>
      </c>
      <c r="BR85">
        <v>2.1800000000000002</v>
      </c>
      <c r="BS85">
        <v>1.63</v>
      </c>
      <c r="BT85">
        <v>2.8932340000000001</v>
      </c>
      <c r="BU85">
        <v>1.348125</v>
      </c>
      <c r="BV85">
        <v>1.9902</v>
      </c>
      <c r="BW85">
        <v>1.9268540000000001</v>
      </c>
      <c r="BX85">
        <v>1.943438</v>
      </c>
      <c r="BY85">
        <v>2.69625</v>
      </c>
      <c r="BZ85">
        <v>1.333745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3.55905</v>
      </c>
      <c r="CK85">
        <v>1.849688</v>
      </c>
      <c r="CL85">
        <v>1.339218</v>
      </c>
      <c r="CM85">
        <v>3.5355379999999998</v>
      </c>
      <c r="CN85">
        <v>3.55905</v>
      </c>
      <c r="CO85">
        <v>4.3140000000000001</v>
      </c>
      <c r="CP85">
        <v>4.2765000000000004</v>
      </c>
      <c r="CQ85">
        <v>3.55905</v>
      </c>
      <c r="CR85">
        <v>0.32389499999999999</v>
      </c>
      <c r="CS85">
        <v>2.24878</v>
      </c>
      <c r="CT85">
        <v>0</v>
      </c>
      <c r="CU85">
        <v>0.2772</v>
      </c>
      <c r="CV85">
        <v>0.51680000000000004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79.488815000000002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342.20400000000001</v>
      </c>
      <c r="L86">
        <v>0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279.18</v>
      </c>
      <c r="V86">
        <v>11.661683</v>
      </c>
      <c r="W86">
        <v>46.399079999999998</v>
      </c>
      <c r="X86">
        <v>147.515625</v>
      </c>
      <c r="Y86">
        <v>0</v>
      </c>
      <c r="Z86">
        <v>6.5537999999999998</v>
      </c>
      <c r="AA86">
        <v>0</v>
      </c>
      <c r="AB86">
        <v>13.426</v>
      </c>
      <c r="AC86">
        <v>9.9058399999999995</v>
      </c>
      <c r="AD86">
        <v>18.643799999999999</v>
      </c>
      <c r="AE86">
        <v>50.592516000000003</v>
      </c>
      <c r="AF86">
        <v>9.0630000000000006</v>
      </c>
      <c r="AG86">
        <v>42.822000000000003</v>
      </c>
      <c r="AH86">
        <v>95.539599999999993</v>
      </c>
      <c r="AI86">
        <v>0</v>
      </c>
      <c r="AJ86">
        <v>0</v>
      </c>
      <c r="AK86">
        <v>53.129100000000001</v>
      </c>
      <c r="AL86">
        <v>2.3239999999999998</v>
      </c>
      <c r="AM86">
        <v>0</v>
      </c>
      <c r="AN86">
        <v>0</v>
      </c>
      <c r="AO86">
        <v>3.8220000000000001</v>
      </c>
      <c r="AP86">
        <v>5.1239999999999997</v>
      </c>
      <c r="AQ86">
        <v>0</v>
      </c>
      <c r="AR86">
        <v>22.08</v>
      </c>
      <c r="AS86">
        <v>15.87336</v>
      </c>
      <c r="AT86">
        <v>14.792805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79.488815000000002</v>
      </c>
      <c r="BA86">
        <f t="shared" si="4"/>
        <v>1737.625499</v>
      </c>
      <c r="BB86">
        <v>83</v>
      </c>
      <c r="BD86">
        <v>7.24</v>
      </c>
      <c r="BE86">
        <v>1.86</v>
      </c>
      <c r="BF86">
        <v>2.25</v>
      </c>
      <c r="BG86">
        <v>1.73</v>
      </c>
      <c r="BH86">
        <v>6.3</v>
      </c>
      <c r="BI86">
        <v>0.57999999999999996</v>
      </c>
      <c r="BJ86">
        <v>1.02</v>
      </c>
      <c r="BK86">
        <v>1.24</v>
      </c>
      <c r="BL86">
        <v>0</v>
      </c>
      <c r="BM86">
        <v>0.08</v>
      </c>
      <c r="BN86">
        <v>3.25</v>
      </c>
      <c r="BO86">
        <v>1.89</v>
      </c>
      <c r="BP86">
        <v>0.26</v>
      </c>
      <c r="BQ86">
        <v>2</v>
      </c>
      <c r="BR86">
        <v>2.1800000000000002</v>
      </c>
      <c r="BS86">
        <v>1.63</v>
      </c>
      <c r="BT86">
        <v>2.8932340000000001</v>
      </c>
      <c r="BU86">
        <v>1.348125</v>
      </c>
      <c r="BV86">
        <v>1.9902</v>
      </c>
      <c r="BW86">
        <v>1.9268540000000001</v>
      </c>
      <c r="BX86">
        <v>1.943438</v>
      </c>
      <c r="BY86">
        <v>2.69625</v>
      </c>
      <c r="BZ86">
        <v>1.333745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3.55905</v>
      </c>
      <c r="CK86">
        <v>1.849688</v>
      </c>
      <c r="CL86">
        <v>1.339218</v>
      </c>
      <c r="CM86">
        <v>3.5355379999999998</v>
      </c>
      <c r="CN86">
        <v>3.55905</v>
      </c>
      <c r="CO86">
        <v>4.3140000000000001</v>
      </c>
      <c r="CP86">
        <v>4.2765000000000004</v>
      </c>
      <c r="CQ86">
        <v>3.55905</v>
      </c>
      <c r="CR86">
        <v>0.32389499999999999</v>
      </c>
      <c r="CS86">
        <v>2.24878</v>
      </c>
      <c r="CT86">
        <v>0</v>
      </c>
      <c r="CU86">
        <v>0.2772</v>
      </c>
      <c r="CV86">
        <v>0.51680000000000004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79.488815000000002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299.68759999999997</v>
      </c>
      <c r="L87">
        <v>0</v>
      </c>
      <c r="M87">
        <v>47.195999999999998</v>
      </c>
      <c r="N87">
        <v>120.65625</v>
      </c>
      <c r="O87">
        <v>126.47812500000001</v>
      </c>
      <c r="P87">
        <v>123.75069999999999</v>
      </c>
      <c r="Q87">
        <v>0</v>
      </c>
      <c r="R87">
        <v>17.808700000000002</v>
      </c>
      <c r="S87">
        <v>22.678100000000001</v>
      </c>
      <c r="T87">
        <v>0</v>
      </c>
      <c r="U87">
        <v>279.18</v>
      </c>
      <c r="V87">
        <v>8.2651109999999992</v>
      </c>
      <c r="W87">
        <v>46.399079999999998</v>
      </c>
      <c r="X87">
        <v>147.515625</v>
      </c>
      <c r="Y87">
        <v>0</v>
      </c>
      <c r="Z87">
        <v>6.5537999999999998</v>
      </c>
      <c r="AA87">
        <v>0</v>
      </c>
      <c r="AB87">
        <v>13.426</v>
      </c>
      <c r="AC87">
        <v>9.9058399999999995</v>
      </c>
      <c r="AD87">
        <v>18.643799999999999</v>
      </c>
      <c r="AE87">
        <v>31.512</v>
      </c>
      <c r="AF87">
        <v>9.0630000000000006</v>
      </c>
      <c r="AG87">
        <v>42.822000000000003</v>
      </c>
      <c r="AH87">
        <v>71.654700000000005</v>
      </c>
      <c r="AI87">
        <v>0</v>
      </c>
      <c r="AJ87">
        <v>0</v>
      </c>
      <c r="AK87">
        <v>53.129100000000001</v>
      </c>
      <c r="AL87">
        <v>2.3239999999999998</v>
      </c>
      <c r="AM87">
        <v>0</v>
      </c>
      <c r="AN87">
        <v>0</v>
      </c>
      <c r="AO87">
        <v>4.41</v>
      </c>
      <c r="AP87">
        <v>5.1239999999999997</v>
      </c>
      <c r="AQ87">
        <v>0</v>
      </c>
      <c r="AR87">
        <v>27.6</v>
      </c>
      <c r="AS87">
        <v>15.87336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79.306415000000015</v>
      </c>
      <c r="BA87">
        <f t="shared" si="4"/>
        <v>1645.960106</v>
      </c>
      <c r="BB87">
        <v>84</v>
      </c>
      <c r="BD87">
        <v>7.24</v>
      </c>
      <c r="BE87">
        <v>1.86</v>
      </c>
      <c r="BF87">
        <v>2.25</v>
      </c>
      <c r="BG87">
        <v>1.73</v>
      </c>
      <c r="BH87">
        <v>6.3</v>
      </c>
      <c r="BI87">
        <v>0.57999999999999996</v>
      </c>
      <c r="BJ87">
        <v>1.02</v>
      </c>
      <c r="BK87">
        <v>1.24</v>
      </c>
      <c r="BL87">
        <v>0</v>
      </c>
      <c r="BM87">
        <v>0.08</v>
      </c>
      <c r="BN87">
        <v>3.25</v>
      </c>
      <c r="BO87">
        <v>1.89</v>
      </c>
      <c r="BP87">
        <v>0.26</v>
      </c>
      <c r="BQ87">
        <v>2</v>
      </c>
      <c r="BR87">
        <v>2.1800000000000002</v>
      </c>
      <c r="BS87">
        <v>1.63</v>
      </c>
      <c r="BT87">
        <v>2.8932340000000001</v>
      </c>
      <c r="BU87">
        <v>1.348125</v>
      </c>
      <c r="BV87">
        <v>1.9902</v>
      </c>
      <c r="BW87">
        <v>1.9268540000000001</v>
      </c>
      <c r="BX87">
        <v>1.943438</v>
      </c>
      <c r="BY87">
        <v>2.69625</v>
      </c>
      <c r="BZ87">
        <v>1.333745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3.55905</v>
      </c>
      <c r="CK87">
        <v>1.849688</v>
      </c>
      <c r="CL87">
        <v>1.339218</v>
      </c>
      <c r="CM87">
        <v>3.5355379999999998</v>
      </c>
      <c r="CN87">
        <v>3.55905</v>
      </c>
      <c r="CO87">
        <v>4.3140000000000001</v>
      </c>
      <c r="CP87">
        <v>4.2765000000000004</v>
      </c>
      <c r="CQ87">
        <v>3.55905</v>
      </c>
      <c r="CR87">
        <v>0.32389499999999999</v>
      </c>
      <c r="CS87">
        <v>2.24878</v>
      </c>
      <c r="CT87">
        <v>0</v>
      </c>
      <c r="CU87">
        <v>0.224</v>
      </c>
      <c r="CV87">
        <v>0.3876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79.306415000000015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</v>
      </c>
      <c r="L88">
        <v>0</v>
      </c>
      <c r="M88">
        <v>47.195999999999998</v>
      </c>
      <c r="N88">
        <v>120.65625</v>
      </c>
      <c r="O88">
        <v>126.47812500000001</v>
      </c>
      <c r="P88">
        <v>123.75069999999999</v>
      </c>
      <c r="Q88">
        <v>0</v>
      </c>
      <c r="R88">
        <v>17.808700000000002</v>
      </c>
      <c r="S88">
        <v>22.678100000000001</v>
      </c>
      <c r="T88">
        <v>0</v>
      </c>
      <c r="U88">
        <v>279.18</v>
      </c>
      <c r="V88">
        <v>8.2651109999999992</v>
      </c>
      <c r="W88">
        <v>46.399079999999998</v>
      </c>
      <c r="X88">
        <v>147.515625</v>
      </c>
      <c r="Y88">
        <v>0</v>
      </c>
      <c r="Z88">
        <v>6.5537999999999998</v>
      </c>
      <c r="AA88">
        <v>0</v>
      </c>
      <c r="AB88">
        <v>13.426</v>
      </c>
      <c r="AC88">
        <v>9.9058399999999995</v>
      </c>
      <c r="AD88">
        <v>18.643799999999999</v>
      </c>
      <c r="AE88">
        <v>31.512</v>
      </c>
      <c r="AF88">
        <v>9.0630000000000006</v>
      </c>
      <c r="AG88">
        <v>42.822000000000003</v>
      </c>
      <c r="AH88">
        <v>47.769799999999996</v>
      </c>
      <c r="AI88">
        <v>0</v>
      </c>
      <c r="AJ88">
        <v>0</v>
      </c>
      <c r="AK88">
        <v>53.129100000000001</v>
      </c>
      <c r="AL88">
        <v>2.3239999999999998</v>
      </c>
      <c r="AM88">
        <v>0</v>
      </c>
      <c r="AN88">
        <v>0</v>
      </c>
      <c r="AO88">
        <v>4.41</v>
      </c>
      <c r="AP88">
        <v>5.1239999999999997</v>
      </c>
      <c r="AQ88">
        <v>0</v>
      </c>
      <c r="AR88">
        <v>27.6</v>
      </c>
      <c r="AS88">
        <v>15.87336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78.953215</v>
      </c>
      <c r="BA88">
        <f t="shared" si="4"/>
        <v>1617.0344059999998</v>
      </c>
      <c r="BB88">
        <v>85</v>
      </c>
      <c r="BD88">
        <v>7.24</v>
      </c>
      <c r="BE88">
        <v>1.86</v>
      </c>
      <c r="BF88">
        <v>2.25</v>
      </c>
      <c r="BG88">
        <v>1.73</v>
      </c>
      <c r="BH88">
        <v>6.3</v>
      </c>
      <c r="BI88">
        <v>0.57999999999999996</v>
      </c>
      <c r="BJ88">
        <v>1.02</v>
      </c>
      <c r="BK88">
        <v>1.24</v>
      </c>
      <c r="BL88">
        <v>0</v>
      </c>
      <c r="BM88">
        <v>0.08</v>
      </c>
      <c r="BN88">
        <v>3.25</v>
      </c>
      <c r="BO88">
        <v>1.89</v>
      </c>
      <c r="BP88">
        <v>0.26</v>
      </c>
      <c r="BQ88">
        <v>2</v>
      </c>
      <c r="BR88">
        <v>2.1800000000000002</v>
      </c>
      <c r="BS88">
        <v>1.63</v>
      </c>
      <c r="BT88">
        <v>2.8932340000000001</v>
      </c>
      <c r="BU88">
        <v>1.348125</v>
      </c>
      <c r="BV88">
        <v>1.9902</v>
      </c>
      <c r="BW88">
        <v>1.9268540000000001</v>
      </c>
      <c r="BX88">
        <v>1.943438</v>
      </c>
      <c r="BY88">
        <v>2.69625</v>
      </c>
      <c r="BZ88">
        <v>1.333745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3.55905</v>
      </c>
      <c r="CK88">
        <v>1.849688</v>
      </c>
      <c r="CL88">
        <v>1.339218</v>
      </c>
      <c r="CM88">
        <v>3.5355379999999998</v>
      </c>
      <c r="CN88">
        <v>3.55905</v>
      </c>
      <c r="CO88">
        <v>4.3140000000000001</v>
      </c>
      <c r="CP88">
        <v>4.2765000000000004</v>
      </c>
      <c r="CQ88">
        <v>3.55905</v>
      </c>
      <c r="CR88">
        <v>0.32389499999999999</v>
      </c>
      <c r="CS88">
        <v>2.24878</v>
      </c>
      <c r="CT88">
        <v>0</v>
      </c>
      <c r="CU88">
        <v>0</v>
      </c>
      <c r="CV88">
        <v>0.25840000000000002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78.953215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295</v>
      </c>
      <c r="L89">
        <v>0</v>
      </c>
      <c r="M89">
        <v>47.195999999999998</v>
      </c>
      <c r="N89">
        <v>120.65625</v>
      </c>
      <c r="O89">
        <v>126.47812500000001</v>
      </c>
      <c r="P89">
        <v>123.75069999999999</v>
      </c>
      <c r="Q89">
        <v>0</v>
      </c>
      <c r="R89">
        <v>17.808700000000002</v>
      </c>
      <c r="S89">
        <v>22.678100000000001</v>
      </c>
      <c r="T89">
        <v>0</v>
      </c>
      <c r="U89">
        <v>279.18</v>
      </c>
      <c r="V89">
        <v>8.2107559999999999</v>
      </c>
      <c r="W89">
        <v>46.399079999999998</v>
      </c>
      <c r="X89">
        <v>147.515625</v>
      </c>
      <c r="Y89">
        <v>0</v>
      </c>
      <c r="Z89">
        <v>6.5537999999999998</v>
      </c>
      <c r="AA89">
        <v>0</v>
      </c>
      <c r="AB89">
        <v>13.426</v>
      </c>
      <c r="AC89">
        <v>0</v>
      </c>
      <c r="AD89">
        <v>18.643799999999999</v>
      </c>
      <c r="AE89">
        <v>31.512</v>
      </c>
      <c r="AF89">
        <v>9.0630000000000006</v>
      </c>
      <c r="AG89">
        <v>42.822000000000003</v>
      </c>
      <c r="AH89">
        <v>23.884899999999998</v>
      </c>
      <c r="AI89">
        <v>0</v>
      </c>
      <c r="AJ89">
        <v>0</v>
      </c>
      <c r="AK89">
        <v>53.129100000000001</v>
      </c>
      <c r="AL89">
        <v>2.3239999999999998</v>
      </c>
      <c r="AM89">
        <v>0</v>
      </c>
      <c r="AN89">
        <v>0</v>
      </c>
      <c r="AO89">
        <v>4.41</v>
      </c>
      <c r="AP89">
        <v>5.1239999999999997</v>
      </c>
      <c r="AQ89">
        <v>0</v>
      </c>
      <c r="AR89">
        <v>27.6</v>
      </c>
      <c r="AS89">
        <v>18.832799999999999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78.824015000000003</v>
      </c>
      <c r="BA89">
        <f t="shared" si="4"/>
        <v>1586.0195509999999</v>
      </c>
      <c r="BB89">
        <v>86</v>
      </c>
      <c r="BD89">
        <v>7.24</v>
      </c>
      <c r="BE89">
        <v>1.86</v>
      </c>
      <c r="BF89">
        <v>2.25</v>
      </c>
      <c r="BG89">
        <v>1.73</v>
      </c>
      <c r="BH89">
        <v>6.3</v>
      </c>
      <c r="BI89">
        <v>0.57999999999999996</v>
      </c>
      <c r="BJ89">
        <v>1.02</v>
      </c>
      <c r="BK89">
        <v>1.24</v>
      </c>
      <c r="BL89">
        <v>0</v>
      </c>
      <c r="BM89">
        <v>0.08</v>
      </c>
      <c r="BN89">
        <v>3.25</v>
      </c>
      <c r="BO89">
        <v>1.89</v>
      </c>
      <c r="BP89">
        <v>0.26</v>
      </c>
      <c r="BQ89">
        <v>2</v>
      </c>
      <c r="BR89">
        <v>2.1800000000000002</v>
      </c>
      <c r="BS89">
        <v>1.63</v>
      </c>
      <c r="BT89">
        <v>2.8932340000000001</v>
      </c>
      <c r="BU89">
        <v>1.348125</v>
      </c>
      <c r="BV89">
        <v>1.9902</v>
      </c>
      <c r="BW89">
        <v>1.9268540000000001</v>
      </c>
      <c r="BX89">
        <v>1.943438</v>
      </c>
      <c r="BY89">
        <v>2.69625</v>
      </c>
      <c r="BZ89">
        <v>1.333745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3.55905</v>
      </c>
      <c r="CK89">
        <v>1.849688</v>
      </c>
      <c r="CL89">
        <v>1.339218</v>
      </c>
      <c r="CM89">
        <v>3.5355379999999998</v>
      </c>
      <c r="CN89">
        <v>3.55905</v>
      </c>
      <c r="CO89">
        <v>4.3140000000000001</v>
      </c>
      <c r="CP89">
        <v>4.2765000000000004</v>
      </c>
      <c r="CQ89">
        <v>3.55905</v>
      </c>
      <c r="CR89">
        <v>0.32389499999999999</v>
      </c>
      <c r="CS89">
        <v>2.24878</v>
      </c>
      <c r="CT89">
        <v>0</v>
      </c>
      <c r="CU89">
        <v>0</v>
      </c>
      <c r="CV89">
        <v>0.12920000000000001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78.824015000000003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273</v>
      </c>
      <c r="L90">
        <v>0</v>
      </c>
      <c r="M90">
        <v>47.195999999999998</v>
      </c>
      <c r="N90">
        <v>120.65625</v>
      </c>
      <c r="O90">
        <v>126.47812500000001</v>
      </c>
      <c r="P90">
        <v>123.75069999999999</v>
      </c>
      <c r="Q90">
        <v>0</v>
      </c>
      <c r="R90">
        <v>17.808700000000002</v>
      </c>
      <c r="S90">
        <v>22.678100000000001</v>
      </c>
      <c r="T90">
        <v>0</v>
      </c>
      <c r="U90">
        <v>279.18</v>
      </c>
      <c r="V90">
        <v>8.2107559999999999</v>
      </c>
      <c r="W90">
        <v>46.399079999999998</v>
      </c>
      <c r="X90">
        <v>147.515625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18.643799999999999</v>
      </c>
      <c r="AE90">
        <v>31.512</v>
      </c>
      <c r="AF90">
        <v>9.0630000000000006</v>
      </c>
      <c r="AG90">
        <v>42.822000000000003</v>
      </c>
      <c r="AH90">
        <v>23.884899999999998</v>
      </c>
      <c r="AI90">
        <v>0</v>
      </c>
      <c r="AJ90">
        <v>0</v>
      </c>
      <c r="AK90">
        <v>53.129100000000001</v>
      </c>
      <c r="AL90">
        <v>2.3239999999999998</v>
      </c>
      <c r="AM90">
        <v>0</v>
      </c>
      <c r="AN90">
        <v>0</v>
      </c>
      <c r="AO90">
        <v>4.41</v>
      </c>
      <c r="AP90">
        <v>5.1239999999999997</v>
      </c>
      <c r="AQ90">
        <v>0</v>
      </c>
      <c r="AR90">
        <v>27.6</v>
      </c>
      <c r="AS90">
        <v>18.832799999999999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78.824015000000003</v>
      </c>
      <c r="BA90">
        <f t="shared" si="4"/>
        <v>1550.5935509999999</v>
      </c>
      <c r="BB90">
        <v>87</v>
      </c>
      <c r="BD90">
        <v>7.24</v>
      </c>
      <c r="BE90">
        <v>1.86</v>
      </c>
      <c r="BF90">
        <v>2.25</v>
      </c>
      <c r="BG90">
        <v>1.73</v>
      </c>
      <c r="BH90">
        <v>6.3</v>
      </c>
      <c r="BI90">
        <v>0.57999999999999996</v>
      </c>
      <c r="BJ90">
        <v>1.02</v>
      </c>
      <c r="BK90">
        <v>1.24</v>
      </c>
      <c r="BL90">
        <v>0</v>
      </c>
      <c r="BM90">
        <v>0.08</v>
      </c>
      <c r="BN90">
        <v>3.25</v>
      </c>
      <c r="BO90">
        <v>1.89</v>
      </c>
      <c r="BP90">
        <v>0.26</v>
      </c>
      <c r="BQ90">
        <v>2</v>
      </c>
      <c r="BR90">
        <v>2.1800000000000002</v>
      </c>
      <c r="BS90">
        <v>1.63</v>
      </c>
      <c r="BT90">
        <v>2.8932340000000001</v>
      </c>
      <c r="BU90">
        <v>1.348125</v>
      </c>
      <c r="BV90">
        <v>1.9902</v>
      </c>
      <c r="BW90">
        <v>1.9268540000000001</v>
      </c>
      <c r="BX90">
        <v>1.943438</v>
      </c>
      <c r="BY90">
        <v>2.69625</v>
      </c>
      <c r="BZ90">
        <v>1.333745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3.55905</v>
      </c>
      <c r="CK90">
        <v>1.849688</v>
      </c>
      <c r="CL90">
        <v>1.339218</v>
      </c>
      <c r="CM90">
        <v>3.5355379999999998</v>
      </c>
      <c r="CN90">
        <v>3.55905</v>
      </c>
      <c r="CO90">
        <v>4.3140000000000001</v>
      </c>
      <c r="CP90">
        <v>4.2765000000000004</v>
      </c>
      <c r="CQ90">
        <v>3.55905</v>
      </c>
      <c r="CR90">
        <v>0.32389499999999999</v>
      </c>
      <c r="CS90">
        <v>2.24878</v>
      </c>
      <c r="CT90">
        <v>0</v>
      </c>
      <c r="CU90">
        <v>0</v>
      </c>
      <c r="CV90">
        <v>0.12920000000000001</v>
      </c>
      <c r="CW90">
        <v>2.4882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78.824015000000003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295</v>
      </c>
      <c r="L91">
        <v>0</v>
      </c>
      <c r="M91">
        <v>47.195999999999998</v>
      </c>
      <c r="N91">
        <v>120.65625</v>
      </c>
      <c r="O91">
        <v>126.47812500000001</v>
      </c>
      <c r="P91">
        <v>123.75069999999999</v>
      </c>
      <c r="Q91">
        <v>0</v>
      </c>
      <c r="R91">
        <v>17.808700000000002</v>
      </c>
      <c r="S91">
        <v>22.678100000000001</v>
      </c>
      <c r="T91">
        <v>0</v>
      </c>
      <c r="U91">
        <v>279.18</v>
      </c>
      <c r="V91">
        <v>11.661683</v>
      </c>
      <c r="W91">
        <v>46.399079999999998</v>
      </c>
      <c r="X91">
        <v>147.515625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18.643799999999999</v>
      </c>
      <c r="AE91">
        <v>31.512</v>
      </c>
      <c r="AF91">
        <v>9.0630000000000006</v>
      </c>
      <c r="AG91">
        <v>42.822000000000003</v>
      </c>
      <c r="AH91">
        <v>23.884899999999998</v>
      </c>
      <c r="AI91">
        <v>0</v>
      </c>
      <c r="AJ91">
        <v>0</v>
      </c>
      <c r="AK91">
        <v>53.129100000000001</v>
      </c>
      <c r="AL91">
        <v>2.3239999999999998</v>
      </c>
      <c r="AM91">
        <v>0</v>
      </c>
      <c r="AN91">
        <v>0.58289999999999997</v>
      </c>
      <c r="AO91">
        <v>4.41</v>
      </c>
      <c r="AP91">
        <v>5.1239999999999997</v>
      </c>
      <c r="AQ91">
        <v>0</v>
      </c>
      <c r="AR91">
        <v>22.08</v>
      </c>
      <c r="AS91">
        <v>16.142399999999999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78.874015999999997</v>
      </c>
      <c r="BA91">
        <f t="shared" si="4"/>
        <v>1568.466979</v>
      </c>
      <c r="BB91">
        <v>88</v>
      </c>
      <c r="BD91">
        <v>7.24</v>
      </c>
      <c r="BE91">
        <v>1.86</v>
      </c>
      <c r="BF91">
        <v>2.25</v>
      </c>
      <c r="BG91">
        <v>1.73</v>
      </c>
      <c r="BH91">
        <v>6.3</v>
      </c>
      <c r="BI91">
        <v>0.6</v>
      </c>
      <c r="BJ91">
        <v>1.05</v>
      </c>
      <c r="BK91">
        <v>1.24</v>
      </c>
      <c r="BL91">
        <v>0</v>
      </c>
      <c r="BM91">
        <v>0.08</v>
      </c>
      <c r="BN91">
        <v>3.25</v>
      </c>
      <c r="BO91">
        <v>1.89</v>
      </c>
      <c r="BP91">
        <v>0.26</v>
      </c>
      <c r="BQ91">
        <v>2</v>
      </c>
      <c r="BR91">
        <v>2.1800000000000002</v>
      </c>
      <c r="BS91">
        <v>1.63</v>
      </c>
      <c r="BT91">
        <v>2.8932340000000001</v>
      </c>
      <c r="BU91">
        <v>1.3481259999999999</v>
      </c>
      <c r="BV91">
        <v>1.9902</v>
      </c>
      <c r="BW91">
        <v>1.9268540000000001</v>
      </c>
      <c r="BX91">
        <v>1.943438</v>
      </c>
      <c r="BY91">
        <v>2.69625</v>
      </c>
      <c r="BZ91">
        <v>1.333745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3.55905</v>
      </c>
      <c r="CK91">
        <v>1.849688</v>
      </c>
      <c r="CL91">
        <v>1.339218</v>
      </c>
      <c r="CM91">
        <v>3.5355379999999998</v>
      </c>
      <c r="CN91">
        <v>3.55905</v>
      </c>
      <c r="CO91">
        <v>4.3140000000000001</v>
      </c>
      <c r="CP91">
        <v>4.2765000000000004</v>
      </c>
      <c r="CQ91">
        <v>3.55905</v>
      </c>
      <c r="CR91">
        <v>0.32389499999999999</v>
      </c>
      <c r="CS91">
        <v>2.24878</v>
      </c>
      <c r="CT91">
        <v>0</v>
      </c>
      <c r="CU91">
        <v>0</v>
      </c>
      <c r="CV91">
        <v>0.12920000000000001</v>
      </c>
      <c r="CW91">
        <v>2.4882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78.874015999999997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295</v>
      </c>
      <c r="L92">
        <v>0</v>
      </c>
      <c r="M92">
        <v>47.195999999999998</v>
      </c>
      <c r="N92">
        <v>120.65625</v>
      </c>
      <c r="O92">
        <v>126.47812500000001</v>
      </c>
      <c r="P92">
        <v>123.75069999999999</v>
      </c>
      <c r="Q92">
        <v>0</v>
      </c>
      <c r="R92">
        <v>17.808700000000002</v>
      </c>
      <c r="S92">
        <v>22.678100000000001</v>
      </c>
      <c r="T92">
        <v>0</v>
      </c>
      <c r="U92">
        <v>279.18</v>
      </c>
      <c r="V92">
        <v>11.661683</v>
      </c>
      <c r="W92">
        <v>46.399079999999998</v>
      </c>
      <c r="X92">
        <v>147.515625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15.941800000000001</v>
      </c>
      <c r="AE92">
        <v>31.512</v>
      </c>
      <c r="AF92">
        <v>9.0630000000000006</v>
      </c>
      <c r="AG92">
        <v>42.822000000000003</v>
      </c>
      <c r="AH92">
        <v>23.884899999999998</v>
      </c>
      <c r="AI92">
        <v>0</v>
      </c>
      <c r="AJ92">
        <v>0</v>
      </c>
      <c r="AK92">
        <v>53.129100000000001</v>
      </c>
      <c r="AL92">
        <v>2.3239999999999998</v>
      </c>
      <c r="AM92">
        <v>0</v>
      </c>
      <c r="AN92">
        <v>0.58289999999999997</v>
      </c>
      <c r="AO92">
        <v>4.41</v>
      </c>
      <c r="AP92">
        <v>5.1239999999999997</v>
      </c>
      <c r="AQ92">
        <v>0</v>
      </c>
      <c r="AR92">
        <v>22.08</v>
      </c>
      <c r="AS92">
        <v>16.142399999999999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78.874015999999997</v>
      </c>
      <c r="BA92">
        <f t="shared" si="4"/>
        <v>1565.7649790000003</v>
      </c>
      <c r="BB92">
        <v>89</v>
      </c>
      <c r="BD92">
        <v>7.24</v>
      </c>
      <c r="BE92">
        <v>1.86</v>
      </c>
      <c r="BF92">
        <v>2.25</v>
      </c>
      <c r="BG92">
        <v>1.73</v>
      </c>
      <c r="BH92">
        <v>6.3</v>
      </c>
      <c r="BI92">
        <v>0.6</v>
      </c>
      <c r="BJ92">
        <v>1.05</v>
      </c>
      <c r="BK92">
        <v>1.24</v>
      </c>
      <c r="BL92">
        <v>0</v>
      </c>
      <c r="BM92">
        <v>0.08</v>
      </c>
      <c r="BN92">
        <v>3.25</v>
      </c>
      <c r="BO92">
        <v>1.89</v>
      </c>
      <c r="BP92">
        <v>0.26</v>
      </c>
      <c r="BQ92">
        <v>2</v>
      </c>
      <c r="BR92">
        <v>2.1800000000000002</v>
      </c>
      <c r="BS92">
        <v>1.63</v>
      </c>
      <c r="BT92">
        <v>2.8932340000000001</v>
      </c>
      <c r="BU92">
        <v>1.3481259999999999</v>
      </c>
      <c r="BV92">
        <v>1.9902</v>
      </c>
      <c r="BW92">
        <v>1.9268540000000001</v>
      </c>
      <c r="BX92">
        <v>1.943438</v>
      </c>
      <c r="BY92">
        <v>2.69625</v>
      </c>
      <c r="BZ92">
        <v>1.333745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3.55905</v>
      </c>
      <c r="CK92">
        <v>1.849688</v>
      </c>
      <c r="CL92">
        <v>1.339218</v>
      </c>
      <c r="CM92">
        <v>3.5355379999999998</v>
      </c>
      <c r="CN92">
        <v>3.55905</v>
      </c>
      <c r="CO92">
        <v>4.3140000000000001</v>
      </c>
      <c r="CP92">
        <v>4.2765000000000004</v>
      </c>
      <c r="CQ92">
        <v>3.55905</v>
      </c>
      <c r="CR92">
        <v>0.32389499999999999</v>
      </c>
      <c r="CS92">
        <v>2.24878</v>
      </c>
      <c r="CT92">
        <v>0</v>
      </c>
      <c r="CU92">
        <v>0</v>
      </c>
      <c r="CV92">
        <v>0.12920000000000001</v>
      </c>
      <c r="CW92">
        <v>2.4882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78.874015999999997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295</v>
      </c>
      <c r="L93">
        <v>0</v>
      </c>
      <c r="M93">
        <v>47.195999999999998</v>
      </c>
      <c r="N93">
        <v>120.65625</v>
      </c>
      <c r="O93">
        <v>126.47812500000001</v>
      </c>
      <c r="P93">
        <v>123.75069999999999</v>
      </c>
      <c r="Q93">
        <v>0</v>
      </c>
      <c r="R93">
        <v>17.808700000000002</v>
      </c>
      <c r="S93">
        <v>22.678100000000001</v>
      </c>
      <c r="T93">
        <v>0</v>
      </c>
      <c r="U93">
        <v>279.18</v>
      </c>
      <c r="V93">
        <v>11.661683</v>
      </c>
      <c r="W93">
        <v>46.399079999999998</v>
      </c>
      <c r="X93">
        <v>147.515625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42.822000000000003</v>
      </c>
      <c r="AH93">
        <v>18.276299999999999</v>
      </c>
      <c r="AI93">
        <v>0</v>
      </c>
      <c r="AJ93">
        <v>0</v>
      </c>
      <c r="AK93">
        <v>53.129100000000001</v>
      </c>
      <c r="AL93">
        <v>2.3239999999999998</v>
      </c>
      <c r="AM93">
        <v>0</v>
      </c>
      <c r="AN93">
        <v>0.64119000000000004</v>
      </c>
      <c r="AO93">
        <v>6.1740000000000004</v>
      </c>
      <c r="AP93">
        <v>8.3264999999999993</v>
      </c>
      <c r="AQ93">
        <v>0</v>
      </c>
      <c r="AR93">
        <v>22.08</v>
      </c>
      <c r="AS93">
        <v>16.142399999999999</v>
      </c>
      <c r="AT93">
        <v>13.554594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78.843615999999997</v>
      </c>
      <c r="BA93">
        <f t="shared" si="4"/>
        <v>1557.088663</v>
      </c>
      <c r="BB93">
        <v>90</v>
      </c>
      <c r="BD93">
        <v>7.24</v>
      </c>
      <c r="BE93">
        <v>1.86</v>
      </c>
      <c r="BF93">
        <v>2.25</v>
      </c>
      <c r="BG93">
        <v>1.73</v>
      </c>
      <c r="BH93">
        <v>6.3</v>
      </c>
      <c r="BI93">
        <v>0.6</v>
      </c>
      <c r="BJ93">
        <v>1.05</v>
      </c>
      <c r="BK93">
        <v>1.24</v>
      </c>
      <c r="BL93">
        <v>0</v>
      </c>
      <c r="BM93">
        <v>0.08</v>
      </c>
      <c r="BN93">
        <v>3.25</v>
      </c>
      <c r="BO93">
        <v>1.89</v>
      </c>
      <c r="BP93">
        <v>0.26</v>
      </c>
      <c r="BQ93">
        <v>2</v>
      </c>
      <c r="BR93">
        <v>2.1800000000000002</v>
      </c>
      <c r="BS93">
        <v>1.63</v>
      </c>
      <c r="BT93">
        <v>2.8932340000000001</v>
      </c>
      <c r="BU93">
        <v>1.3481259999999999</v>
      </c>
      <c r="BV93">
        <v>1.9902</v>
      </c>
      <c r="BW93">
        <v>1.9268540000000001</v>
      </c>
      <c r="BX93">
        <v>1.943438</v>
      </c>
      <c r="BY93">
        <v>2.69625</v>
      </c>
      <c r="BZ93">
        <v>1.333745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3.55905</v>
      </c>
      <c r="CK93">
        <v>1.849688</v>
      </c>
      <c r="CL93">
        <v>1.339218</v>
      </c>
      <c r="CM93">
        <v>3.5355379999999998</v>
      </c>
      <c r="CN93">
        <v>3.55905</v>
      </c>
      <c r="CO93">
        <v>4.3140000000000001</v>
      </c>
      <c r="CP93">
        <v>4.2765000000000004</v>
      </c>
      <c r="CQ93">
        <v>3.55905</v>
      </c>
      <c r="CR93">
        <v>0.32389499999999999</v>
      </c>
      <c r="CS93">
        <v>2.24878</v>
      </c>
      <c r="CT93">
        <v>0</v>
      </c>
      <c r="CU93">
        <v>0</v>
      </c>
      <c r="CV93">
        <v>9.8799999999999999E-2</v>
      </c>
      <c r="CW93">
        <v>2.4882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78.843615999999997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295</v>
      </c>
      <c r="L94">
        <v>0</v>
      </c>
      <c r="M94">
        <v>47.195999999999998</v>
      </c>
      <c r="N94">
        <v>120.65625</v>
      </c>
      <c r="O94">
        <v>126.47812500000001</v>
      </c>
      <c r="P94">
        <v>123.75069999999999</v>
      </c>
      <c r="Q94">
        <v>0</v>
      </c>
      <c r="R94">
        <v>17.808700000000002</v>
      </c>
      <c r="S94">
        <v>22.678100000000001</v>
      </c>
      <c r="T94">
        <v>0</v>
      </c>
      <c r="U94">
        <v>279.18</v>
      </c>
      <c r="V94">
        <v>11.661683</v>
      </c>
      <c r="W94">
        <v>46.399079999999998</v>
      </c>
      <c r="X94">
        <v>147.515625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42.822000000000003</v>
      </c>
      <c r="AH94">
        <v>0</v>
      </c>
      <c r="AI94">
        <v>0</v>
      </c>
      <c r="AJ94">
        <v>0</v>
      </c>
      <c r="AK94">
        <v>53.129100000000001</v>
      </c>
      <c r="AL94">
        <v>2.3239999999999998</v>
      </c>
      <c r="AM94">
        <v>0</v>
      </c>
      <c r="AN94">
        <v>0.64119000000000004</v>
      </c>
      <c r="AO94">
        <v>6.1740000000000004</v>
      </c>
      <c r="AP94">
        <v>8.3264999999999993</v>
      </c>
      <c r="AQ94">
        <v>0</v>
      </c>
      <c r="AR94">
        <v>22.08</v>
      </c>
      <c r="AS94">
        <v>16.142399999999999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78.694816000000003</v>
      </c>
      <c r="BA94">
        <f t="shared" si="4"/>
        <v>1540.1057689999998</v>
      </c>
      <c r="BB94">
        <v>91</v>
      </c>
      <c r="BD94">
        <v>7.24</v>
      </c>
      <c r="BE94">
        <v>1.86</v>
      </c>
      <c r="BF94">
        <v>2.25</v>
      </c>
      <c r="BG94">
        <v>1.73</v>
      </c>
      <c r="BH94">
        <v>6.3</v>
      </c>
      <c r="BI94">
        <v>0.57999999999999996</v>
      </c>
      <c r="BJ94">
        <v>1.02</v>
      </c>
      <c r="BK94">
        <v>1.24</v>
      </c>
      <c r="BL94">
        <v>0</v>
      </c>
      <c r="BM94">
        <v>0.08</v>
      </c>
      <c r="BN94">
        <v>3.25</v>
      </c>
      <c r="BO94">
        <v>1.89</v>
      </c>
      <c r="BP94">
        <v>0.26</v>
      </c>
      <c r="BQ94">
        <v>2</v>
      </c>
      <c r="BR94">
        <v>2.1800000000000002</v>
      </c>
      <c r="BS94">
        <v>1.63</v>
      </c>
      <c r="BT94">
        <v>2.8932340000000001</v>
      </c>
      <c r="BU94">
        <v>1.3481259999999999</v>
      </c>
      <c r="BV94">
        <v>1.9902</v>
      </c>
      <c r="BW94">
        <v>1.9268540000000001</v>
      </c>
      <c r="BX94">
        <v>1.943438</v>
      </c>
      <c r="BY94">
        <v>2.69625</v>
      </c>
      <c r="BZ94">
        <v>1.333745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3.55905</v>
      </c>
      <c r="CK94">
        <v>1.849688</v>
      </c>
      <c r="CL94">
        <v>1.339218</v>
      </c>
      <c r="CM94">
        <v>3.5355379999999998</v>
      </c>
      <c r="CN94">
        <v>3.55905</v>
      </c>
      <c r="CO94">
        <v>4.3140000000000001</v>
      </c>
      <c r="CP94">
        <v>4.2765000000000004</v>
      </c>
      <c r="CQ94">
        <v>3.55905</v>
      </c>
      <c r="CR94">
        <v>0.32389499999999999</v>
      </c>
      <c r="CS94">
        <v>2.24878</v>
      </c>
      <c r="CT94">
        <v>0</v>
      </c>
      <c r="CU94">
        <v>0</v>
      </c>
      <c r="CV94">
        <v>0</v>
      </c>
      <c r="CW94">
        <v>2.4882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78.694816000000003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295</v>
      </c>
      <c r="L95">
        <v>0</v>
      </c>
      <c r="M95">
        <v>47.195999999999998</v>
      </c>
      <c r="N95">
        <v>120.65625</v>
      </c>
      <c r="O95">
        <v>126.47812500000001</v>
      </c>
      <c r="P95">
        <v>123.75069999999999</v>
      </c>
      <c r="Q95">
        <v>0</v>
      </c>
      <c r="R95">
        <v>17.808700000000002</v>
      </c>
      <c r="S95">
        <v>22.678100000000001</v>
      </c>
      <c r="T95">
        <v>0</v>
      </c>
      <c r="U95">
        <v>279.18</v>
      </c>
      <c r="V95">
        <v>11.661683</v>
      </c>
      <c r="W95">
        <v>46.399079999999998</v>
      </c>
      <c r="X95">
        <v>147.515625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31.512</v>
      </c>
      <c r="AF95">
        <v>9.0630000000000006</v>
      </c>
      <c r="AG95">
        <v>42.822000000000003</v>
      </c>
      <c r="AH95">
        <v>0</v>
      </c>
      <c r="AI95">
        <v>0</v>
      </c>
      <c r="AJ95">
        <v>0</v>
      </c>
      <c r="AK95">
        <v>53.129100000000001</v>
      </c>
      <c r="AL95">
        <v>2.3239999999999998</v>
      </c>
      <c r="AM95">
        <v>0</v>
      </c>
      <c r="AN95">
        <v>0.64119000000000004</v>
      </c>
      <c r="AO95">
        <v>6.1740000000000004</v>
      </c>
      <c r="AP95">
        <v>8.3264999999999993</v>
      </c>
      <c r="AQ95">
        <v>0</v>
      </c>
      <c r="AR95">
        <v>22.08</v>
      </c>
      <c r="AS95">
        <v>15.87336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78.694816000000003</v>
      </c>
      <c r="BA95">
        <f t="shared" si="4"/>
        <v>1539.8367289999999</v>
      </c>
      <c r="BB95">
        <v>92</v>
      </c>
      <c r="BD95">
        <v>7.24</v>
      </c>
      <c r="BE95">
        <v>1.86</v>
      </c>
      <c r="BF95">
        <v>2.25</v>
      </c>
      <c r="BG95">
        <v>1.73</v>
      </c>
      <c r="BH95">
        <v>6.3</v>
      </c>
      <c r="BI95">
        <v>0.57999999999999996</v>
      </c>
      <c r="BJ95">
        <v>1.02</v>
      </c>
      <c r="BK95">
        <v>1.24</v>
      </c>
      <c r="BL95">
        <v>0</v>
      </c>
      <c r="BM95">
        <v>0.08</v>
      </c>
      <c r="BN95">
        <v>3.25</v>
      </c>
      <c r="BO95">
        <v>1.89</v>
      </c>
      <c r="BP95">
        <v>0.26</v>
      </c>
      <c r="BQ95">
        <v>2</v>
      </c>
      <c r="BR95">
        <v>2.1800000000000002</v>
      </c>
      <c r="BS95">
        <v>1.63</v>
      </c>
      <c r="BT95">
        <v>2.8932340000000001</v>
      </c>
      <c r="BU95">
        <v>1.3481259999999999</v>
      </c>
      <c r="BV95">
        <v>1.9902</v>
      </c>
      <c r="BW95">
        <v>1.9268540000000001</v>
      </c>
      <c r="BX95">
        <v>1.943438</v>
      </c>
      <c r="BY95">
        <v>2.69625</v>
      </c>
      <c r="BZ95">
        <v>1.333745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3.55905</v>
      </c>
      <c r="CK95">
        <v>1.849688</v>
      </c>
      <c r="CL95">
        <v>1.339218</v>
      </c>
      <c r="CM95">
        <v>3.5355379999999998</v>
      </c>
      <c r="CN95">
        <v>3.55905</v>
      </c>
      <c r="CO95">
        <v>4.3140000000000001</v>
      </c>
      <c r="CP95">
        <v>4.2765000000000004</v>
      </c>
      <c r="CQ95">
        <v>3.55905</v>
      </c>
      <c r="CR95">
        <v>0.32389499999999999</v>
      </c>
      <c r="CS95">
        <v>2.24878</v>
      </c>
      <c r="CT95">
        <v>0</v>
      </c>
      <c r="CU95">
        <v>0</v>
      </c>
      <c r="CV95">
        <v>0</v>
      </c>
      <c r="CW95">
        <v>2.4882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78.694816000000003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253</v>
      </c>
      <c r="L96">
        <v>0</v>
      </c>
      <c r="M96">
        <v>47.195999999999998</v>
      </c>
      <c r="N96">
        <v>120.65625</v>
      </c>
      <c r="O96">
        <v>126.47812500000001</v>
      </c>
      <c r="P96">
        <v>123.75069999999999</v>
      </c>
      <c r="Q96">
        <v>0</v>
      </c>
      <c r="R96">
        <v>17.7287</v>
      </c>
      <c r="S96">
        <v>22.568100000000001</v>
      </c>
      <c r="T96">
        <v>0</v>
      </c>
      <c r="U96">
        <v>279.18</v>
      </c>
      <c r="V96">
        <v>8.7030320000000003</v>
      </c>
      <c r="W96">
        <v>46.399079999999998</v>
      </c>
      <c r="X96">
        <v>147.515625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9.3218999999999994</v>
      </c>
      <c r="AE96">
        <v>21.6645</v>
      </c>
      <c r="AF96">
        <v>9.0630000000000006</v>
      </c>
      <c r="AG96">
        <v>42.822000000000003</v>
      </c>
      <c r="AH96">
        <v>0</v>
      </c>
      <c r="AI96">
        <v>0</v>
      </c>
      <c r="AJ96">
        <v>0</v>
      </c>
      <c r="AK96">
        <v>53.129100000000001</v>
      </c>
      <c r="AL96">
        <v>23.24</v>
      </c>
      <c r="AM96">
        <v>0</v>
      </c>
      <c r="AN96">
        <v>0.64119000000000004</v>
      </c>
      <c r="AO96">
        <v>6.1740000000000004</v>
      </c>
      <c r="AP96">
        <v>8.3264999999999993</v>
      </c>
      <c r="AQ96">
        <v>0</v>
      </c>
      <c r="AR96">
        <v>22.08</v>
      </c>
      <c r="AS96">
        <v>15.87336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78.694816000000003</v>
      </c>
      <c r="BA96">
        <f t="shared" si="4"/>
        <v>1505.756578</v>
      </c>
      <c r="BB96">
        <v>93</v>
      </c>
      <c r="BD96">
        <v>7.24</v>
      </c>
      <c r="BE96">
        <v>1.86</v>
      </c>
      <c r="BF96">
        <v>2.25</v>
      </c>
      <c r="BG96">
        <v>1.73</v>
      </c>
      <c r="BH96">
        <v>6.3</v>
      </c>
      <c r="BI96">
        <v>0.57999999999999996</v>
      </c>
      <c r="BJ96">
        <v>1.02</v>
      </c>
      <c r="BK96">
        <v>1.24</v>
      </c>
      <c r="BL96">
        <v>0</v>
      </c>
      <c r="BM96">
        <v>0.08</v>
      </c>
      <c r="BN96">
        <v>3.25</v>
      </c>
      <c r="BO96">
        <v>1.89</v>
      </c>
      <c r="BP96">
        <v>0.26</v>
      </c>
      <c r="BQ96">
        <v>2</v>
      </c>
      <c r="BR96">
        <v>2.1800000000000002</v>
      </c>
      <c r="BS96">
        <v>1.63</v>
      </c>
      <c r="BT96">
        <v>2.8932340000000001</v>
      </c>
      <c r="BU96">
        <v>1.3481259999999999</v>
      </c>
      <c r="BV96">
        <v>1.9902</v>
      </c>
      <c r="BW96">
        <v>1.9268540000000001</v>
      </c>
      <c r="BX96">
        <v>1.943438</v>
      </c>
      <c r="BY96">
        <v>2.69625</v>
      </c>
      <c r="BZ96">
        <v>1.333745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3.55905</v>
      </c>
      <c r="CK96">
        <v>1.849688</v>
      </c>
      <c r="CL96">
        <v>1.339218</v>
      </c>
      <c r="CM96">
        <v>3.5355379999999998</v>
      </c>
      <c r="CN96">
        <v>3.55905</v>
      </c>
      <c r="CO96">
        <v>4.3140000000000001</v>
      </c>
      <c r="CP96">
        <v>4.2765000000000004</v>
      </c>
      <c r="CQ96">
        <v>3.55905</v>
      </c>
      <c r="CR96">
        <v>0.32389499999999999</v>
      </c>
      <c r="CS96">
        <v>2.24878</v>
      </c>
      <c r="CT96">
        <v>0</v>
      </c>
      <c r="CU96">
        <v>0</v>
      </c>
      <c r="CV96">
        <v>0</v>
      </c>
      <c r="CW96">
        <v>2.4882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78.694816000000003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253</v>
      </c>
      <c r="L97">
        <v>0</v>
      </c>
      <c r="M97">
        <v>47.195999999999998</v>
      </c>
      <c r="N97">
        <v>120.65625</v>
      </c>
      <c r="O97">
        <v>126.47812500000001</v>
      </c>
      <c r="P97">
        <v>123.75069999999999</v>
      </c>
      <c r="Q97">
        <v>0</v>
      </c>
      <c r="R97">
        <v>10.541874</v>
      </c>
      <c r="S97">
        <v>13.098042</v>
      </c>
      <c r="T97">
        <v>0</v>
      </c>
      <c r="U97">
        <v>279.18</v>
      </c>
      <c r="V97">
        <v>8.7030320000000003</v>
      </c>
      <c r="W97">
        <v>46.399079999999998</v>
      </c>
      <c r="X97">
        <v>147.515625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9.3218999999999994</v>
      </c>
      <c r="AE97">
        <v>15.756</v>
      </c>
      <c r="AF97">
        <v>9.0630000000000006</v>
      </c>
      <c r="AG97">
        <v>42.822000000000003</v>
      </c>
      <c r="AH97">
        <v>0</v>
      </c>
      <c r="AI97">
        <v>0</v>
      </c>
      <c r="AJ97">
        <v>0</v>
      </c>
      <c r="AK97">
        <v>53.129100000000001</v>
      </c>
      <c r="AL97">
        <v>69.72</v>
      </c>
      <c r="AM97">
        <v>0</v>
      </c>
      <c r="AN97">
        <v>0.64119000000000004</v>
      </c>
      <c r="AO97">
        <v>6.1740000000000004</v>
      </c>
      <c r="AP97">
        <v>5.1239999999999997</v>
      </c>
      <c r="AQ97">
        <v>0</v>
      </c>
      <c r="AR97">
        <v>27.6</v>
      </c>
      <c r="AS97">
        <v>15.87336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78.694816000000003</v>
      </c>
      <c r="BA97">
        <f t="shared" si="4"/>
        <v>1531.9886940000001</v>
      </c>
      <c r="BB97">
        <v>94</v>
      </c>
      <c r="BD97">
        <v>7.24</v>
      </c>
      <c r="BE97">
        <v>1.86</v>
      </c>
      <c r="BF97">
        <v>2.25</v>
      </c>
      <c r="BG97">
        <v>1.73</v>
      </c>
      <c r="BH97">
        <v>6.3</v>
      </c>
      <c r="BI97">
        <v>0.57999999999999996</v>
      </c>
      <c r="BJ97">
        <v>1.02</v>
      </c>
      <c r="BK97">
        <v>1.24</v>
      </c>
      <c r="BL97">
        <v>0</v>
      </c>
      <c r="BM97">
        <v>0.08</v>
      </c>
      <c r="BN97">
        <v>3.25</v>
      </c>
      <c r="BO97">
        <v>1.89</v>
      </c>
      <c r="BP97">
        <v>0.26</v>
      </c>
      <c r="BQ97">
        <v>2</v>
      </c>
      <c r="BR97">
        <v>2.1800000000000002</v>
      </c>
      <c r="BS97">
        <v>1.63</v>
      </c>
      <c r="BT97">
        <v>2.8932340000000001</v>
      </c>
      <c r="BU97">
        <v>1.3481259999999999</v>
      </c>
      <c r="BV97">
        <v>1.9902</v>
      </c>
      <c r="BW97">
        <v>1.9268540000000001</v>
      </c>
      <c r="BX97">
        <v>1.943438</v>
      </c>
      <c r="BY97">
        <v>2.69625</v>
      </c>
      <c r="BZ97">
        <v>1.333745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3.55905</v>
      </c>
      <c r="CK97">
        <v>1.849688</v>
      </c>
      <c r="CL97">
        <v>1.339218</v>
      </c>
      <c r="CM97">
        <v>3.5355379999999998</v>
      </c>
      <c r="CN97">
        <v>3.55905</v>
      </c>
      <c r="CO97">
        <v>4.3140000000000001</v>
      </c>
      <c r="CP97">
        <v>4.2765000000000004</v>
      </c>
      <c r="CQ97">
        <v>3.55905</v>
      </c>
      <c r="CR97">
        <v>0.32389499999999999</v>
      </c>
      <c r="CS97">
        <v>2.24878</v>
      </c>
      <c r="CT97">
        <v>0</v>
      </c>
      <c r="CU97">
        <v>0</v>
      </c>
      <c r="CV97">
        <v>0</v>
      </c>
      <c r="CW97">
        <v>2.4882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78.694816000000003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253</v>
      </c>
      <c r="L98">
        <v>0</v>
      </c>
      <c r="M98">
        <v>47.195999999999998</v>
      </c>
      <c r="N98">
        <v>120.65625</v>
      </c>
      <c r="O98">
        <v>126.47812500000001</v>
      </c>
      <c r="P98">
        <v>123.75069999999999</v>
      </c>
      <c r="Q98">
        <v>0</v>
      </c>
      <c r="R98">
        <v>10.541874</v>
      </c>
      <c r="S98">
        <v>13.098042</v>
      </c>
      <c r="T98">
        <v>0</v>
      </c>
      <c r="U98">
        <v>279.18</v>
      </c>
      <c r="V98">
        <v>8.7030320000000003</v>
      </c>
      <c r="W98">
        <v>46.399079999999998</v>
      </c>
      <c r="X98">
        <v>147.515625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8.3762000000000008</v>
      </c>
      <c r="AE98">
        <v>15.756</v>
      </c>
      <c r="AF98">
        <v>9.0630000000000006</v>
      </c>
      <c r="AG98">
        <v>42.822000000000003</v>
      </c>
      <c r="AH98">
        <v>0</v>
      </c>
      <c r="AI98">
        <v>0</v>
      </c>
      <c r="AJ98">
        <v>0</v>
      </c>
      <c r="AK98">
        <v>53.129100000000001</v>
      </c>
      <c r="AL98">
        <v>69.72</v>
      </c>
      <c r="AM98">
        <v>0</v>
      </c>
      <c r="AN98">
        <v>0.64119000000000004</v>
      </c>
      <c r="AO98">
        <v>6.1740000000000004</v>
      </c>
      <c r="AP98">
        <v>5.1239999999999997</v>
      </c>
      <c r="AQ98">
        <v>0</v>
      </c>
      <c r="AR98">
        <v>27.6</v>
      </c>
      <c r="AS98">
        <v>15.87336</v>
      </c>
      <c r="AT98">
        <v>14.359154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78.694816000000003</v>
      </c>
      <c r="BA98">
        <f t="shared" si="4"/>
        <v>1530.405348</v>
      </c>
      <c r="BB98">
        <v>95</v>
      </c>
      <c r="BD98">
        <v>7.24</v>
      </c>
      <c r="BE98">
        <v>1.86</v>
      </c>
      <c r="BF98">
        <v>2.25</v>
      </c>
      <c r="BG98">
        <v>1.73</v>
      </c>
      <c r="BH98">
        <v>6.3</v>
      </c>
      <c r="BI98">
        <v>0.57999999999999996</v>
      </c>
      <c r="BJ98">
        <v>1.02</v>
      </c>
      <c r="BK98">
        <v>1.24</v>
      </c>
      <c r="BL98">
        <v>0</v>
      </c>
      <c r="BM98">
        <v>0.08</v>
      </c>
      <c r="BN98">
        <v>3.25</v>
      </c>
      <c r="BO98">
        <v>1.89</v>
      </c>
      <c r="BP98">
        <v>0.26</v>
      </c>
      <c r="BQ98">
        <v>2</v>
      </c>
      <c r="BR98">
        <v>2.1800000000000002</v>
      </c>
      <c r="BS98">
        <v>1.63</v>
      </c>
      <c r="BT98">
        <v>2.8932340000000001</v>
      </c>
      <c r="BU98">
        <v>1.3481259999999999</v>
      </c>
      <c r="BV98">
        <v>1.9902</v>
      </c>
      <c r="BW98">
        <v>1.9268540000000001</v>
      </c>
      <c r="BX98">
        <v>1.943438</v>
      </c>
      <c r="BY98">
        <v>2.69625</v>
      </c>
      <c r="BZ98">
        <v>1.333745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3.55905</v>
      </c>
      <c r="CK98">
        <v>1.849688</v>
      </c>
      <c r="CL98">
        <v>1.339218</v>
      </c>
      <c r="CM98">
        <v>3.5355379999999998</v>
      </c>
      <c r="CN98">
        <v>3.55905</v>
      </c>
      <c r="CO98">
        <v>4.3140000000000001</v>
      </c>
      <c r="CP98">
        <v>4.2765000000000004</v>
      </c>
      <c r="CQ98">
        <v>3.55905</v>
      </c>
      <c r="CR98">
        <v>0.32389499999999999</v>
      </c>
      <c r="CS98">
        <v>2.24878</v>
      </c>
      <c r="CT98">
        <v>0</v>
      </c>
      <c r="CU98">
        <v>0</v>
      </c>
      <c r="CV98">
        <v>0</v>
      </c>
      <c r="CW98">
        <v>2.4882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78.694816000000003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7.4442082000000083</v>
      </c>
      <c r="L99">
        <f t="shared" si="6"/>
        <v>0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3.0194646000000023</v>
      </c>
      <c r="Q99">
        <f t="shared" si="6"/>
        <v>0</v>
      </c>
      <c r="R99">
        <f t="shared" si="6"/>
        <v>0.4373489594999998</v>
      </c>
      <c r="S99">
        <f t="shared" si="6"/>
        <v>0.54001693725000022</v>
      </c>
      <c r="T99">
        <f t="shared" si="6"/>
        <v>0</v>
      </c>
      <c r="U99">
        <f t="shared" si="6"/>
        <v>7.3284750000000054</v>
      </c>
      <c r="V99">
        <f t="shared" si="6"/>
        <v>0.17115866450000009</v>
      </c>
      <c r="W99">
        <f t="shared" si="6"/>
        <v>1.0949200500000014</v>
      </c>
      <c r="X99">
        <f t="shared" si="6"/>
        <v>3.4868442562499999</v>
      </c>
      <c r="Y99">
        <f t="shared" si="6"/>
        <v>0</v>
      </c>
      <c r="Z99">
        <f t="shared" si="6"/>
        <v>0.10804557500000006</v>
      </c>
      <c r="AA99">
        <f t="shared" si="6"/>
        <v>0.15798814999999999</v>
      </c>
      <c r="AB99">
        <f t="shared" si="6"/>
        <v>0.22964625000000013</v>
      </c>
      <c r="AC99">
        <f t="shared" si="6"/>
        <v>0.16591011325000005</v>
      </c>
      <c r="AD99">
        <f t="shared" si="6"/>
        <v>0.2709092750000005</v>
      </c>
      <c r="AE99">
        <f t="shared" si="6"/>
        <v>0.42684054399999971</v>
      </c>
      <c r="AF99">
        <f t="shared" si="6"/>
        <v>0.18730199999999986</v>
      </c>
      <c r="AG99">
        <f t="shared" si="6"/>
        <v>1.0277280000000022</v>
      </c>
      <c r="AH99">
        <f t="shared" si="6"/>
        <v>0.96700000000000041</v>
      </c>
      <c r="AI99">
        <f t="shared" si="6"/>
        <v>8.1763249999999996E-2</v>
      </c>
      <c r="AJ99">
        <f t="shared" si="6"/>
        <v>0</v>
      </c>
      <c r="AK99">
        <f t="shared" si="6"/>
        <v>1.2750984000000019</v>
      </c>
      <c r="AL99">
        <f t="shared" si="6"/>
        <v>0.42354900000000018</v>
      </c>
      <c r="AM99">
        <f t="shared" si="6"/>
        <v>8.1826360000000001E-2</v>
      </c>
      <c r="AN99">
        <f t="shared" si="6"/>
        <v>1.2532349999999999E-3</v>
      </c>
      <c r="AO99">
        <f t="shared" si="6"/>
        <v>0.13244700000000001</v>
      </c>
      <c r="AP99">
        <f t="shared" si="6"/>
        <v>0.15820349999999994</v>
      </c>
      <c r="AQ99">
        <f t="shared" si="6"/>
        <v>0.36399999999999999</v>
      </c>
      <c r="AR99">
        <f t="shared" si="6"/>
        <v>0.50701199999999913</v>
      </c>
      <c r="AS99">
        <f t="shared" si="6"/>
        <v>0.40066782000000023</v>
      </c>
      <c r="AT99">
        <f t="shared" si="6"/>
        <v>0.34894307824999954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1.9050292449999995</v>
      </c>
      <c r="BA99">
        <f t="shared" si="4"/>
        <v>39.807528463000025</v>
      </c>
      <c r="BD99">
        <f t="shared" ref="BD99:DJ99" si="7">SUM(BD3:BD98)/4000</f>
        <v>0.17373750000000016</v>
      </c>
      <c r="BE99">
        <f t="shared" si="7"/>
        <v>4.4640000000000082E-2</v>
      </c>
      <c r="BF99">
        <f t="shared" si="7"/>
        <v>5.3969999999999983E-2</v>
      </c>
      <c r="BG99">
        <f t="shared" si="7"/>
        <v>4.1519999999999967E-2</v>
      </c>
      <c r="BH99">
        <f t="shared" si="7"/>
        <v>0.1512</v>
      </c>
      <c r="BI99">
        <f t="shared" si="7"/>
        <v>1.4204999999999983E-2</v>
      </c>
      <c r="BJ99">
        <f t="shared" si="7"/>
        <v>2.5054999999999963E-2</v>
      </c>
      <c r="BK99">
        <f t="shared" si="7"/>
        <v>2.9759999999999953E-2</v>
      </c>
      <c r="BL99">
        <f t="shared" si="7"/>
        <v>0</v>
      </c>
      <c r="BM99">
        <f t="shared" si="7"/>
        <v>1.9200000000000013E-3</v>
      </c>
      <c r="BN99">
        <f t="shared" si="7"/>
        <v>8.0325000000000049E-2</v>
      </c>
      <c r="BO99">
        <f t="shared" si="7"/>
        <v>4.5359999999999907E-2</v>
      </c>
      <c r="BP99">
        <f t="shared" si="7"/>
        <v>6.2400000000000112E-3</v>
      </c>
      <c r="BQ99">
        <f t="shared" si="7"/>
        <v>4.8000000000000001E-2</v>
      </c>
      <c r="BR99">
        <f t="shared" si="7"/>
        <v>5.2320000000000116E-2</v>
      </c>
      <c r="BS99">
        <f t="shared" si="7"/>
        <v>3.9119999999999946E-2</v>
      </c>
      <c r="BT99">
        <f t="shared" si="7"/>
        <v>6.9437616000000119E-2</v>
      </c>
      <c r="BU99">
        <f t="shared" si="7"/>
        <v>3.2355019999999943E-2</v>
      </c>
      <c r="BV99">
        <f t="shared" si="7"/>
        <v>4.7748749999999923E-2</v>
      </c>
      <c r="BW99">
        <f t="shared" si="7"/>
        <v>4.6244495999999975E-2</v>
      </c>
      <c r="BX99">
        <f t="shared" si="7"/>
        <v>4.66425119999999E-2</v>
      </c>
      <c r="BY99">
        <f t="shared" si="7"/>
        <v>6.4709999999999948E-2</v>
      </c>
      <c r="BZ99">
        <f t="shared" si="7"/>
        <v>3.2009879999999921E-2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8.5262615000000194E-2</v>
      </c>
      <c r="CK99">
        <f t="shared" si="7"/>
        <v>4.4392511999999912E-2</v>
      </c>
      <c r="CL99">
        <f t="shared" si="7"/>
        <v>3.214123200000004E-2</v>
      </c>
      <c r="CM99">
        <f t="shared" si="7"/>
        <v>8.4852911999999892E-2</v>
      </c>
      <c r="CN99">
        <f t="shared" si="7"/>
        <v>8.5417200000000193E-2</v>
      </c>
      <c r="CO99">
        <f t="shared" si="7"/>
        <v>0.10353600000000011</v>
      </c>
      <c r="CP99">
        <f t="shared" si="7"/>
        <v>0.10263599999999998</v>
      </c>
      <c r="CQ99">
        <f t="shared" si="7"/>
        <v>8.5417200000000193E-2</v>
      </c>
      <c r="CR99">
        <f t="shared" si="7"/>
        <v>7.7734800000000045E-3</v>
      </c>
      <c r="CS99">
        <f t="shared" si="7"/>
        <v>5.3970720000000069E-2</v>
      </c>
      <c r="CT99">
        <f t="shared" si="7"/>
        <v>3.2604000000000005E-3</v>
      </c>
      <c r="CU99">
        <f t="shared" si="7"/>
        <v>4.9007000000000018E-3</v>
      </c>
      <c r="CV99">
        <f t="shared" si="7"/>
        <v>5.2307000000000031E-3</v>
      </c>
      <c r="CW99">
        <f t="shared" si="7"/>
        <v>5.9716800000000105E-2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1.9050292449999995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285.089584</v>
      </c>
      <c r="L3">
        <v>0</v>
      </c>
      <c r="M3">
        <v>45.430869999999999</v>
      </c>
      <c r="N3">
        <v>116.14370599999999</v>
      </c>
      <c r="O3">
        <v>121.747843</v>
      </c>
      <c r="P3">
        <v>120.890046</v>
      </c>
      <c r="Q3">
        <v>0</v>
      </c>
      <c r="R3">
        <v>11.846526000000001</v>
      </c>
      <c r="S3">
        <v>13.727414</v>
      </c>
      <c r="T3">
        <v>0</v>
      </c>
      <c r="U3">
        <v>335.92333500000001</v>
      </c>
      <c r="V3">
        <v>13.025598</v>
      </c>
      <c r="W3">
        <v>44.663753999999997</v>
      </c>
      <c r="X3">
        <v>141.99854099999999</v>
      </c>
      <c r="Y3">
        <v>0</v>
      </c>
      <c r="Z3">
        <v>0</v>
      </c>
      <c r="AA3">
        <v>0</v>
      </c>
      <c r="AB3">
        <v>0</v>
      </c>
      <c r="AC3">
        <v>0</v>
      </c>
      <c r="AD3">
        <v>8.0629299999999997</v>
      </c>
      <c r="AE3">
        <v>13.902832</v>
      </c>
      <c r="AF3">
        <v>8.7240439999999992</v>
      </c>
      <c r="AG3">
        <v>41.220457000000003</v>
      </c>
      <c r="AH3">
        <v>0</v>
      </c>
      <c r="AI3">
        <v>0</v>
      </c>
      <c r="AJ3">
        <v>0</v>
      </c>
      <c r="AK3">
        <v>51.142071999999999</v>
      </c>
      <c r="AL3">
        <v>11.185411999999999</v>
      </c>
      <c r="AM3">
        <v>0</v>
      </c>
      <c r="AN3">
        <v>0</v>
      </c>
      <c r="AO3">
        <v>5.0940789999999998</v>
      </c>
      <c r="AP3">
        <v>11.097815000000001</v>
      </c>
      <c r="AQ3">
        <v>0</v>
      </c>
      <c r="AR3">
        <v>38.257573999999998</v>
      </c>
      <c r="AS3">
        <v>23.696477999999999</v>
      </c>
      <c r="AT3">
        <v>12.501962000000001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75.703169999999986</v>
      </c>
      <c r="BA3">
        <f>SUM(B3:AZ3)</f>
        <v>1551.0760420000001</v>
      </c>
      <c r="BD3">
        <v>6.88</v>
      </c>
      <c r="BE3">
        <v>1.79</v>
      </c>
      <c r="BF3">
        <v>2.17</v>
      </c>
      <c r="BG3">
        <v>1.67</v>
      </c>
      <c r="BH3">
        <v>6.06</v>
      </c>
      <c r="BI3">
        <v>0.56000000000000005</v>
      </c>
      <c r="BJ3">
        <v>0.96</v>
      </c>
      <c r="BK3">
        <v>1.19</v>
      </c>
      <c r="BL3">
        <v>0</v>
      </c>
      <c r="BM3">
        <v>0.08</v>
      </c>
      <c r="BN3">
        <v>3.27</v>
      </c>
      <c r="BO3">
        <v>1.82</v>
      </c>
      <c r="BP3">
        <v>0.25</v>
      </c>
      <c r="BQ3">
        <v>1.93</v>
      </c>
      <c r="BR3">
        <v>2.1</v>
      </c>
      <c r="BS3">
        <v>1.57</v>
      </c>
      <c r="BT3">
        <v>2.7850269999999999</v>
      </c>
      <c r="BU3">
        <v>1.297706</v>
      </c>
      <c r="BV3">
        <v>1.905467</v>
      </c>
      <c r="BW3">
        <v>1.8547899999999999</v>
      </c>
      <c r="BX3">
        <v>1.8707530000000001</v>
      </c>
      <c r="BY3">
        <v>2.5954100000000002</v>
      </c>
      <c r="BZ3">
        <v>1.283863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3.425942</v>
      </c>
      <c r="CK3">
        <v>1.78051</v>
      </c>
      <c r="CL3">
        <v>1.289131</v>
      </c>
      <c r="CM3">
        <v>3.4033090000000001</v>
      </c>
      <c r="CN3">
        <v>3.425942</v>
      </c>
      <c r="CO3">
        <v>4.1526560000000003</v>
      </c>
      <c r="CP3">
        <v>4.1165589999999996</v>
      </c>
      <c r="CQ3">
        <v>3.425942</v>
      </c>
      <c r="CR3">
        <v>0.31178099999999997</v>
      </c>
      <c r="CS3">
        <v>2.164676</v>
      </c>
      <c r="CT3">
        <v>0</v>
      </c>
      <c r="CU3">
        <v>0</v>
      </c>
      <c r="CV3">
        <v>0</v>
      </c>
      <c r="CW3">
        <v>2.3137059999999998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75.703169999999986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285.089584</v>
      </c>
      <c r="L4">
        <v>0</v>
      </c>
      <c r="M4">
        <v>45.430869999999999</v>
      </c>
      <c r="N4">
        <v>116.14370599999999</v>
      </c>
      <c r="O4">
        <v>121.747843</v>
      </c>
      <c r="P4">
        <v>120.890046</v>
      </c>
      <c r="Q4">
        <v>0</v>
      </c>
      <c r="R4">
        <v>11.846526000000001</v>
      </c>
      <c r="S4">
        <v>13.733967</v>
      </c>
      <c r="T4">
        <v>0</v>
      </c>
      <c r="U4">
        <v>335.92333500000001</v>
      </c>
      <c r="V4">
        <v>13.025598</v>
      </c>
      <c r="W4">
        <v>44.663753999999997</v>
      </c>
      <c r="X4">
        <v>141.99854099999999</v>
      </c>
      <c r="Y4">
        <v>0</v>
      </c>
      <c r="Z4">
        <v>0</v>
      </c>
      <c r="AA4">
        <v>0</v>
      </c>
      <c r="AB4">
        <v>0</v>
      </c>
      <c r="AC4">
        <v>0</v>
      </c>
      <c r="AD4">
        <v>8.0629299999999997</v>
      </c>
      <c r="AE4">
        <v>13.902832</v>
      </c>
      <c r="AF4">
        <v>8.7240439999999992</v>
      </c>
      <c r="AG4">
        <v>41.220457000000003</v>
      </c>
      <c r="AH4">
        <v>0</v>
      </c>
      <c r="AI4">
        <v>0</v>
      </c>
      <c r="AJ4">
        <v>0</v>
      </c>
      <c r="AK4">
        <v>51.142071999999999</v>
      </c>
      <c r="AL4">
        <v>11.185411999999999</v>
      </c>
      <c r="AM4">
        <v>0</v>
      </c>
      <c r="AN4">
        <v>0</v>
      </c>
      <c r="AO4">
        <v>5.0940789999999998</v>
      </c>
      <c r="AP4">
        <v>11.097815000000001</v>
      </c>
      <c r="AQ4">
        <v>0</v>
      </c>
      <c r="AR4">
        <v>38.257573999999998</v>
      </c>
      <c r="AS4">
        <v>23.696477999999999</v>
      </c>
      <c r="AT4">
        <v>13.345219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75.793169999999989</v>
      </c>
      <c r="BA4">
        <f t="shared" ref="BA4:BA67" si="1">SUM(B4:AZ4)</f>
        <v>1552.015852</v>
      </c>
      <c r="BD4">
        <v>6.97</v>
      </c>
      <c r="BE4">
        <v>1.79</v>
      </c>
      <c r="BF4">
        <v>2.17</v>
      </c>
      <c r="BG4">
        <v>1.67</v>
      </c>
      <c r="BH4">
        <v>6.06</v>
      </c>
      <c r="BI4">
        <v>0.56000000000000005</v>
      </c>
      <c r="BJ4">
        <v>0.96</v>
      </c>
      <c r="BK4">
        <v>1.19</v>
      </c>
      <c r="BL4">
        <v>0</v>
      </c>
      <c r="BM4">
        <v>0.08</v>
      </c>
      <c r="BN4">
        <v>3.27</v>
      </c>
      <c r="BO4">
        <v>1.82</v>
      </c>
      <c r="BP4">
        <v>0.25</v>
      </c>
      <c r="BQ4">
        <v>1.93</v>
      </c>
      <c r="BR4">
        <v>2.1</v>
      </c>
      <c r="BS4">
        <v>1.57</v>
      </c>
      <c r="BT4">
        <v>2.7850269999999999</v>
      </c>
      <c r="BU4">
        <v>1.297706</v>
      </c>
      <c r="BV4">
        <v>1.905467</v>
      </c>
      <c r="BW4">
        <v>1.8547899999999999</v>
      </c>
      <c r="BX4">
        <v>1.8707530000000001</v>
      </c>
      <c r="BY4">
        <v>2.5954100000000002</v>
      </c>
      <c r="BZ4">
        <v>1.283863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3.425942</v>
      </c>
      <c r="CK4">
        <v>1.78051</v>
      </c>
      <c r="CL4">
        <v>1.289131</v>
      </c>
      <c r="CM4">
        <v>3.4033090000000001</v>
      </c>
      <c r="CN4">
        <v>3.425942</v>
      </c>
      <c r="CO4">
        <v>4.1526560000000003</v>
      </c>
      <c r="CP4">
        <v>4.1165589999999996</v>
      </c>
      <c r="CQ4">
        <v>3.425942</v>
      </c>
      <c r="CR4">
        <v>0.31178099999999997</v>
      </c>
      <c r="CS4">
        <v>2.164676</v>
      </c>
      <c r="CT4">
        <v>0</v>
      </c>
      <c r="CU4">
        <v>0</v>
      </c>
      <c r="CV4">
        <v>0</v>
      </c>
      <c r="CW4">
        <v>2.3137059999999998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75.793169999999989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243.5378</v>
      </c>
      <c r="L5">
        <v>0</v>
      </c>
      <c r="M5">
        <v>45.430869999999999</v>
      </c>
      <c r="N5">
        <v>116.14370599999999</v>
      </c>
      <c r="O5">
        <v>121.747843</v>
      </c>
      <c r="P5">
        <v>120.890046</v>
      </c>
      <c r="Q5">
        <v>0</v>
      </c>
      <c r="R5">
        <v>11.846526000000001</v>
      </c>
      <c r="S5">
        <v>13.835483</v>
      </c>
      <c r="T5">
        <v>0</v>
      </c>
      <c r="U5">
        <v>335.92333500000001</v>
      </c>
      <c r="V5">
        <v>6.7892489999999999</v>
      </c>
      <c r="W5">
        <v>44.663753999999997</v>
      </c>
      <c r="X5">
        <v>141.99854099999999</v>
      </c>
      <c r="Y5">
        <v>0</v>
      </c>
      <c r="Z5">
        <v>0</v>
      </c>
      <c r="AA5">
        <v>0</v>
      </c>
      <c r="AB5">
        <v>0</v>
      </c>
      <c r="AC5">
        <v>0</v>
      </c>
      <c r="AD5">
        <v>8.0629299999999997</v>
      </c>
      <c r="AE5">
        <v>13.902832</v>
      </c>
      <c r="AF5">
        <v>8.7240439999999992</v>
      </c>
      <c r="AG5">
        <v>41.220457000000003</v>
      </c>
      <c r="AH5">
        <v>0</v>
      </c>
      <c r="AI5">
        <v>0</v>
      </c>
      <c r="AJ5">
        <v>0</v>
      </c>
      <c r="AK5">
        <v>51.142071999999999</v>
      </c>
      <c r="AL5">
        <v>11.185411999999999</v>
      </c>
      <c r="AM5">
        <v>0</v>
      </c>
      <c r="AN5">
        <v>0</v>
      </c>
      <c r="AO5">
        <v>5.0940789999999998</v>
      </c>
      <c r="AP5">
        <v>11.097815000000001</v>
      </c>
      <c r="AQ5">
        <v>0</v>
      </c>
      <c r="AR5">
        <v>10.627103999999999</v>
      </c>
      <c r="AS5">
        <v>23.696477999999999</v>
      </c>
      <c r="AT5">
        <v>14.435919999999999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75.853169999999992</v>
      </c>
      <c r="BA5">
        <f t="shared" si="1"/>
        <v>1477.8494660000001</v>
      </c>
      <c r="BD5">
        <v>6.97</v>
      </c>
      <c r="BE5">
        <v>1.79</v>
      </c>
      <c r="BF5">
        <v>2.17</v>
      </c>
      <c r="BG5">
        <v>1.67</v>
      </c>
      <c r="BH5">
        <v>6.06</v>
      </c>
      <c r="BI5">
        <v>0.56000000000000005</v>
      </c>
      <c r="BJ5">
        <v>1.02</v>
      </c>
      <c r="BK5">
        <v>1.19</v>
      </c>
      <c r="BL5">
        <v>0</v>
      </c>
      <c r="BM5">
        <v>0.08</v>
      </c>
      <c r="BN5">
        <v>3.27</v>
      </c>
      <c r="BO5">
        <v>1.82</v>
      </c>
      <c r="BP5">
        <v>0.25</v>
      </c>
      <c r="BQ5">
        <v>1.93</v>
      </c>
      <c r="BR5">
        <v>2.1</v>
      </c>
      <c r="BS5">
        <v>1.57</v>
      </c>
      <c r="BT5">
        <v>2.7850269999999999</v>
      </c>
      <c r="BU5">
        <v>1.297706</v>
      </c>
      <c r="BV5">
        <v>1.905467</v>
      </c>
      <c r="BW5">
        <v>1.8547899999999999</v>
      </c>
      <c r="BX5">
        <v>1.8707530000000001</v>
      </c>
      <c r="BY5">
        <v>2.5954100000000002</v>
      </c>
      <c r="BZ5">
        <v>1.283863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3.425942</v>
      </c>
      <c r="CK5">
        <v>1.78051</v>
      </c>
      <c r="CL5">
        <v>1.289131</v>
      </c>
      <c r="CM5">
        <v>3.4033090000000001</v>
      </c>
      <c r="CN5">
        <v>3.425942</v>
      </c>
      <c r="CO5">
        <v>4.1526560000000003</v>
      </c>
      <c r="CP5">
        <v>4.1165589999999996</v>
      </c>
      <c r="CQ5">
        <v>3.425942</v>
      </c>
      <c r="CR5">
        <v>0.31178099999999997</v>
      </c>
      <c r="CS5">
        <v>2.164676</v>
      </c>
      <c r="CT5">
        <v>0</v>
      </c>
      <c r="CU5">
        <v>0</v>
      </c>
      <c r="CV5">
        <v>0</v>
      </c>
      <c r="CW5">
        <v>2.3137059999999998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75.853169999999992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243.5378</v>
      </c>
      <c r="L6">
        <v>0</v>
      </c>
      <c r="M6">
        <v>45.430869999999999</v>
      </c>
      <c r="N6">
        <v>116.14370599999999</v>
      </c>
      <c r="O6">
        <v>121.747843</v>
      </c>
      <c r="P6">
        <v>120.890046</v>
      </c>
      <c r="Q6">
        <v>0</v>
      </c>
      <c r="R6">
        <v>11.846526000000001</v>
      </c>
      <c r="S6">
        <v>13.835483</v>
      </c>
      <c r="T6">
        <v>0</v>
      </c>
      <c r="U6">
        <v>335.92333500000001</v>
      </c>
      <c r="V6">
        <v>4.9891870000000003</v>
      </c>
      <c r="W6">
        <v>44.663753999999997</v>
      </c>
      <c r="X6">
        <v>141.99854099999999</v>
      </c>
      <c r="Y6">
        <v>0</v>
      </c>
      <c r="Z6">
        <v>0</v>
      </c>
      <c r="AA6">
        <v>0</v>
      </c>
      <c r="AB6">
        <v>0</v>
      </c>
      <c r="AC6">
        <v>0</v>
      </c>
      <c r="AD6">
        <v>8.0629299999999997</v>
      </c>
      <c r="AE6">
        <v>13.902832</v>
      </c>
      <c r="AF6">
        <v>8.7240439999999992</v>
      </c>
      <c r="AG6">
        <v>41.220457000000003</v>
      </c>
      <c r="AH6">
        <v>0</v>
      </c>
      <c r="AI6">
        <v>0</v>
      </c>
      <c r="AJ6">
        <v>0</v>
      </c>
      <c r="AK6">
        <v>51.142071999999999</v>
      </c>
      <c r="AL6">
        <v>11.185411999999999</v>
      </c>
      <c r="AM6">
        <v>0</v>
      </c>
      <c r="AN6">
        <v>0</v>
      </c>
      <c r="AO6">
        <v>5.0940789999999998</v>
      </c>
      <c r="AP6">
        <v>11.097815000000001</v>
      </c>
      <c r="AQ6">
        <v>0</v>
      </c>
      <c r="AR6">
        <v>10.627103999999999</v>
      </c>
      <c r="AS6">
        <v>23.696477999999999</v>
      </c>
      <c r="AT6">
        <v>13.470407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75.853169999999992</v>
      </c>
      <c r="BA6">
        <f t="shared" si="1"/>
        <v>1475.0838910000002</v>
      </c>
      <c r="BD6">
        <v>6.97</v>
      </c>
      <c r="BE6">
        <v>1.79</v>
      </c>
      <c r="BF6">
        <v>2.17</v>
      </c>
      <c r="BG6">
        <v>1.67</v>
      </c>
      <c r="BH6">
        <v>6.06</v>
      </c>
      <c r="BI6">
        <v>0.56000000000000005</v>
      </c>
      <c r="BJ6">
        <v>1.02</v>
      </c>
      <c r="BK6">
        <v>1.19</v>
      </c>
      <c r="BL6">
        <v>0</v>
      </c>
      <c r="BM6">
        <v>0.08</v>
      </c>
      <c r="BN6">
        <v>3.27</v>
      </c>
      <c r="BO6">
        <v>1.82</v>
      </c>
      <c r="BP6">
        <v>0.25</v>
      </c>
      <c r="BQ6">
        <v>1.93</v>
      </c>
      <c r="BR6">
        <v>2.1</v>
      </c>
      <c r="BS6">
        <v>1.57</v>
      </c>
      <c r="BT6">
        <v>2.7850269999999999</v>
      </c>
      <c r="BU6">
        <v>1.297706</v>
      </c>
      <c r="BV6">
        <v>1.905467</v>
      </c>
      <c r="BW6">
        <v>1.8547899999999999</v>
      </c>
      <c r="BX6">
        <v>1.8707530000000001</v>
      </c>
      <c r="BY6">
        <v>2.5954100000000002</v>
      </c>
      <c r="BZ6">
        <v>1.283863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3.425942</v>
      </c>
      <c r="CK6">
        <v>1.78051</v>
      </c>
      <c r="CL6">
        <v>1.289131</v>
      </c>
      <c r="CM6">
        <v>3.4033090000000001</v>
      </c>
      <c r="CN6">
        <v>3.425942</v>
      </c>
      <c r="CO6">
        <v>4.1526560000000003</v>
      </c>
      <c r="CP6">
        <v>4.1165589999999996</v>
      </c>
      <c r="CQ6">
        <v>3.425942</v>
      </c>
      <c r="CR6">
        <v>0.31178099999999997</v>
      </c>
      <c r="CS6">
        <v>2.164676</v>
      </c>
      <c r="CT6">
        <v>0</v>
      </c>
      <c r="CU6">
        <v>0</v>
      </c>
      <c r="CV6">
        <v>0</v>
      </c>
      <c r="CW6">
        <v>2.3137059999999998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75.853169999999992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243.5378</v>
      </c>
      <c r="L7">
        <v>0</v>
      </c>
      <c r="M7">
        <v>45.430869999999999</v>
      </c>
      <c r="N7">
        <v>116.14370599999999</v>
      </c>
      <c r="O7">
        <v>121.747843</v>
      </c>
      <c r="P7">
        <v>120.890046</v>
      </c>
      <c r="Q7">
        <v>0</v>
      </c>
      <c r="R7">
        <v>8.9180410000000006</v>
      </c>
      <c r="S7">
        <v>10.448871</v>
      </c>
      <c r="T7">
        <v>0</v>
      </c>
      <c r="U7">
        <v>335.92333500000001</v>
      </c>
      <c r="V7">
        <v>4.9891870000000003</v>
      </c>
      <c r="W7">
        <v>44.663753999999997</v>
      </c>
      <c r="X7">
        <v>141.99854099999999</v>
      </c>
      <c r="Y7">
        <v>0</v>
      </c>
      <c r="Z7">
        <v>0</v>
      </c>
      <c r="AA7">
        <v>0</v>
      </c>
      <c r="AB7">
        <v>0</v>
      </c>
      <c r="AC7">
        <v>0</v>
      </c>
      <c r="AD7">
        <v>8.0629299999999997</v>
      </c>
      <c r="AE7">
        <v>13.902832</v>
      </c>
      <c r="AF7">
        <v>8.7240439999999992</v>
      </c>
      <c r="AG7">
        <v>41.220457000000003</v>
      </c>
      <c r="AH7">
        <v>0</v>
      </c>
      <c r="AI7">
        <v>0</v>
      </c>
      <c r="AJ7">
        <v>0</v>
      </c>
      <c r="AK7">
        <v>51.142071999999999</v>
      </c>
      <c r="AL7">
        <v>11.185411999999999</v>
      </c>
      <c r="AM7">
        <v>0</v>
      </c>
      <c r="AN7">
        <v>0</v>
      </c>
      <c r="AO7">
        <v>6.5091010000000002</v>
      </c>
      <c r="AP7">
        <v>6.1654530000000003</v>
      </c>
      <c r="AQ7">
        <v>0</v>
      </c>
      <c r="AR7">
        <v>10.627103999999999</v>
      </c>
      <c r="AS7">
        <v>15.279696</v>
      </c>
      <c r="AT7">
        <v>11.000416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75.853169999999992</v>
      </c>
      <c r="BA7">
        <f t="shared" si="1"/>
        <v>1454.3646810000005</v>
      </c>
      <c r="BD7">
        <v>6.97</v>
      </c>
      <c r="BE7">
        <v>1.79</v>
      </c>
      <c r="BF7">
        <v>2.17</v>
      </c>
      <c r="BG7">
        <v>1.67</v>
      </c>
      <c r="BH7">
        <v>6.06</v>
      </c>
      <c r="BI7">
        <v>0.56000000000000005</v>
      </c>
      <c r="BJ7">
        <v>1.02</v>
      </c>
      <c r="BK7">
        <v>1.19</v>
      </c>
      <c r="BL7">
        <v>0</v>
      </c>
      <c r="BM7">
        <v>0.08</v>
      </c>
      <c r="BN7">
        <v>3.27</v>
      </c>
      <c r="BO7">
        <v>1.82</v>
      </c>
      <c r="BP7">
        <v>0.25</v>
      </c>
      <c r="BQ7">
        <v>1.93</v>
      </c>
      <c r="BR7">
        <v>2.1</v>
      </c>
      <c r="BS7">
        <v>1.57</v>
      </c>
      <c r="BT7">
        <v>2.7850269999999999</v>
      </c>
      <c r="BU7">
        <v>1.297706</v>
      </c>
      <c r="BV7">
        <v>1.905467</v>
      </c>
      <c r="BW7">
        <v>1.8547899999999999</v>
      </c>
      <c r="BX7">
        <v>1.8707530000000001</v>
      </c>
      <c r="BY7">
        <v>2.5954100000000002</v>
      </c>
      <c r="BZ7">
        <v>1.283863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3.425942</v>
      </c>
      <c r="CK7">
        <v>1.78051</v>
      </c>
      <c r="CL7">
        <v>1.289131</v>
      </c>
      <c r="CM7">
        <v>3.4033090000000001</v>
      </c>
      <c r="CN7">
        <v>3.425942</v>
      </c>
      <c r="CO7">
        <v>4.1526560000000003</v>
      </c>
      <c r="CP7">
        <v>4.1165589999999996</v>
      </c>
      <c r="CQ7">
        <v>3.425942</v>
      </c>
      <c r="CR7">
        <v>0.31178099999999997</v>
      </c>
      <c r="CS7">
        <v>2.164676</v>
      </c>
      <c r="CT7">
        <v>0</v>
      </c>
      <c r="CU7">
        <v>0</v>
      </c>
      <c r="CV7">
        <v>0</v>
      </c>
      <c r="CW7">
        <v>2.3137059999999998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75.853169999999992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243.5378</v>
      </c>
      <c r="L8">
        <v>0</v>
      </c>
      <c r="M8">
        <v>45.430869999999999</v>
      </c>
      <c r="N8">
        <v>116.14370599999999</v>
      </c>
      <c r="O8">
        <v>121.747843</v>
      </c>
      <c r="P8">
        <v>120.890046</v>
      </c>
      <c r="Q8">
        <v>0</v>
      </c>
      <c r="R8">
        <v>8.9180410000000006</v>
      </c>
      <c r="S8">
        <v>10.448871</v>
      </c>
      <c r="T8">
        <v>0</v>
      </c>
      <c r="U8">
        <v>335.92333500000001</v>
      </c>
      <c r="V8">
        <v>4.9891870000000003</v>
      </c>
      <c r="W8">
        <v>44.663753999999997</v>
      </c>
      <c r="X8">
        <v>141.99854099999999</v>
      </c>
      <c r="Y8">
        <v>0</v>
      </c>
      <c r="Z8">
        <v>0</v>
      </c>
      <c r="AA8">
        <v>0</v>
      </c>
      <c r="AB8">
        <v>0</v>
      </c>
      <c r="AC8">
        <v>0</v>
      </c>
      <c r="AD8">
        <v>8.0629299999999997</v>
      </c>
      <c r="AE8">
        <v>13.902832</v>
      </c>
      <c r="AF8">
        <v>8.7240439999999992</v>
      </c>
      <c r="AG8">
        <v>41.220457000000003</v>
      </c>
      <c r="AH8">
        <v>0</v>
      </c>
      <c r="AI8">
        <v>0</v>
      </c>
      <c r="AJ8">
        <v>0</v>
      </c>
      <c r="AK8">
        <v>51.142071999999999</v>
      </c>
      <c r="AL8">
        <v>11.185411999999999</v>
      </c>
      <c r="AM8">
        <v>0</v>
      </c>
      <c r="AN8">
        <v>0</v>
      </c>
      <c r="AO8">
        <v>6.5091010000000002</v>
      </c>
      <c r="AP8">
        <v>6.1654530000000003</v>
      </c>
      <c r="AQ8">
        <v>0</v>
      </c>
      <c r="AR8">
        <v>10.627103999999999</v>
      </c>
      <c r="AS8">
        <v>15.279696</v>
      </c>
      <c r="AT8">
        <v>10.219498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75.853169999999992</v>
      </c>
      <c r="BA8">
        <f t="shared" si="1"/>
        <v>1453.5837630000003</v>
      </c>
      <c r="BD8">
        <v>6.97</v>
      </c>
      <c r="BE8">
        <v>1.79</v>
      </c>
      <c r="BF8">
        <v>2.17</v>
      </c>
      <c r="BG8">
        <v>1.67</v>
      </c>
      <c r="BH8">
        <v>6.06</v>
      </c>
      <c r="BI8">
        <v>0.56000000000000005</v>
      </c>
      <c r="BJ8">
        <v>1.02</v>
      </c>
      <c r="BK8">
        <v>1.19</v>
      </c>
      <c r="BL8">
        <v>0</v>
      </c>
      <c r="BM8">
        <v>0.08</v>
      </c>
      <c r="BN8">
        <v>3.27</v>
      </c>
      <c r="BO8">
        <v>1.82</v>
      </c>
      <c r="BP8">
        <v>0.25</v>
      </c>
      <c r="BQ8">
        <v>1.93</v>
      </c>
      <c r="BR8">
        <v>2.1</v>
      </c>
      <c r="BS8">
        <v>1.57</v>
      </c>
      <c r="BT8">
        <v>2.7850269999999999</v>
      </c>
      <c r="BU8">
        <v>1.297706</v>
      </c>
      <c r="BV8">
        <v>1.905467</v>
      </c>
      <c r="BW8">
        <v>1.8547899999999999</v>
      </c>
      <c r="BX8">
        <v>1.8707530000000001</v>
      </c>
      <c r="BY8">
        <v>2.5954100000000002</v>
      </c>
      <c r="BZ8">
        <v>1.283863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3.425942</v>
      </c>
      <c r="CK8">
        <v>1.78051</v>
      </c>
      <c r="CL8">
        <v>1.289131</v>
      </c>
      <c r="CM8">
        <v>3.4033090000000001</v>
      </c>
      <c r="CN8">
        <v>3.425942</v>
      </c>
      <c r="CO8">
        <v>4.1526560000000003</v>
      </c>
      <c r="CP8">
        <v>4.1165589999999996</v>
      </c>
      <c r="CQ8">
        <v>3.425942</v>
      </c>
      <c r="CR8">
        <v>0.31178099999999997</v>
      </c>
      <c r="CS8">
        <v>2.164676</v>
      </c>
      <c r="CT8">
        <v>0</v>
      </c>
      <c r="CU8">
        <v>0</v>
      </c>
      <c r="CV8">
        <v>0</v>
      </c>
      <c r="CW8">
        <v>2.3137059999999998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75.853169999999992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243.5378</v>
      </c>
      <c r="L9">
        <v>0</v>
      </c>
      <c r="M9">
        <v>45.430869999999999</v>
      </c>
      <c r="N9">
        <v>116.14370599999999</v>
      </c>
      <c r="O9">
        <v>121.747843</v>
      </c>
      <c r="P9">
        <v>120.890046</v>
      </c>
      <c r="Q9">
        <v>0</v>
      </c>
      <c r="R9">
        <v>8.9180410000000006</v>
      </c>
      <c r="S9">
        <v>10.448871</v>
      </c>
      <c r="T9">
        <v>0</v>
      </c>
      <c r="U9">
        <v>335.92333500000001</v>
      </c>
      <c r="V9">
        <v>4.9891870000000003</v>
      </c>
      <c r="W9">
        <v>44.663753999999997</v>
      </c>
      <c r="X9">
        <v>141.99854099999999</v>
      </c>
      <c r="Y9">
        <v>0</v>
      </c>
      <c r="Z9">
        <v>0</v>
      </c>
      <c r="AA9">
        <v>0</v>
      </c>
      <c r="AB9">
        <v>0</v>
      </c>
      <c r="AC9">
        <v>0</v>
      </c>
      <c r="AD9">
        <v>8.0629299999999997</v>
      </c>
      <c r="AE9">
        <v>13.902832</v>
      </c>
      <c r="AF9">
        <v>8.7240439999999992</v>
      </c>
      <c r="AG9">
        <v>41.220457000000003</v>
      </c>
      <c r="AH9">
        <v>0</v>
      </c>
      <c r="AI9">
        <v>0</v>
      </c>
      <c r="AJ9">
        <v>0</v>
      </c>
      <c r="AK9">
        <v>51.142071999999999</v>
      </c>
      <c r="AL9">
        <v>11.185411999999999</v>
      </c>
      <c r="AM9">
        <v>0</v>
      </c>
      <c r="AN9">
        <v>0</v>
      </c>
      <c r="AO9">
        <v>6.5091010000000002</v>
      </c>
      <c r="AP9">
        <v>6.1654530000000003</v>
      </c>
      <c r="AQ9">
        <v>0</v>
      </c>
      <c r="AR9">
        <v>21.254207999999998</v>
      </c>
      <c r="AS9">
        <v>15.279696</v>
      </c>
      <c r="AT9">
        <v>6.4036530000000003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75.863469999999992</v>
      </c>
      <c r="BA9">
        <f t="shared" si="1"/>
        <v>1460.4053220000005</v>
      </c>
      <c r="BD9">
        <v>6.97</v>
      </c>
      <c r="BE9">
        <v>1.79</v>
      </c>
      <c r="BF9">
        <v>2.17</v>
      </c>
      <c r="BG9">
        <v>1.67</v>
      </c>
      <c r="BH9">
        <v>6.06</v>
      </c>
      <c r="BI9">
        <v>0.56000000000000005</v>
      </c>
      <c r="BJ9">
        <v>1.02</v>
      </c>
      <c r="BK9">
        <v>1.19</v>
      </c>
      <c r="BL9">
        <v>0</v>
      </c>
      <c r="BM9">
        <v>0.08</v>
      </c>
      <c r="BN9">
        <v>3.27</v>
      </c>
      <c r="BO9">
        <v>1.82</v>
      </c>
      <c r="BP9">
        <v>0.25</v>
      </c>
      <c r="BQ9">
        <v>1.93</v>
      </c>
      <c r="BR9">
        <v>2.1</v>
      </c>
      <c r="BS9">
        <v>1.57</v>
      </c>
      <c r="BT9">
        <v>2.7850269999999999</v>
      </c>
      <c r="BU9">
        <v>1.297706</v>
      </c>
      <c r="BV9">
        <v>1.915767</v>
      </c>
      <c r="BW9">
        <v>1.8547899999999999</v>
      </c>
      <c r="BX9">
        <v>1.8707530000000001</v>
      </c>
      <c r="BY9">
        <v>2.5954100000000002</v>
      </c>
      <c r="BZ9">
        <v>1.283863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3.425942</v>
      </c>
      <c r="CK9">
        <v>1.78051</v>
      </c>
      <c r="CL9">
        <v>1.289131</v>
      </c>
      <c r="CM9">
        <v>3.4033090000000001</v>
      </c>
      <c r="CN9">
        <v>3.425942</v>
      </c>
      <c r="CO9">
        <v>4.1526560000000003</v>
      </c>
      <c r="CP9">
        <v>4.1165589999999996</v>
      </c>
      <c r="CQ9">
        <v>3.425942</v>
      </c>
      <c r="CR9">
        <v>0.31178099999999997</v>
      </c>
      <c r="CS9">
        <v>2.164676</v>
      </c>
      <c r="CT9">
        <v>0</v>
      </c>
      <c r="CU9">
        <v>0</v>
      </c>
      <c r="CV9">
        <v>0</v>
      </c>
      <c r="CW9">
        <v>2.3137059999999998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75.863469999999992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243.5378</v>
      </c>
      <c r="L10">
        <v>0</v>
      </c>
      <c r="M10">
        <v>45.430869999999999</v>
      </c>
      <c r="N10">
        <v>116.14370599999999</v>
      </c>
      <c r="O10">
        <v>121.747843</v>
      </c>
      <c r="P10">
        <v>120.890046</v>
      </c>
      <c r="Q10">
        <v>0</v>
      </c>
      <c r="R10">
        <v>8.9180410000000006</v>
      </c>
      <c r="S10">
        <v>10.448871</v>
      </c>
      <c r="T10">
        <v>0</v>
      </c>
      <c r="U10">
        <v>335.92333500000001</v>
      </c>
      <c r="V10">
        <v>4.9891870000000003</v>
      </c>
      <c r="W10">
        <v>44.663753999999997</v>
      </c>
      <c r="X10">
        <v>141.99854099999999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8.0629299999999997</v>
      </c>
      <c r="AE10">
        <v>0</v>
      </c>
      <c r="AF10">
        <v>8.7240439999999992</v>
      </c>
      <c r="AG10">
        <v>41.220457000000003</v>
      </c>
      <c r="AH10">
        <v>0</v>
      </c>
      <c r="AI10">
        <v>0</v>
      </c>
      <c r="AJ10">
        <v>0</v>
      </c>
      <c r="AK10">
        <v>51.142071999999999</v>
      </c>
      <c r="AL10">
        <v>11.185411999999999</v>
      </c>
      <c r="AM10">
        <v>0</v>
      </c>
      <c r="AN10">
        <v>0</v>
      </c>
      <c r="AO10">
        <v>6.5091010000000002</v>
      </c>
      <c r="AP10">
        <v>6.1654530000000003</v>
      </c>
      <c r="AQ10">
        <v>0</v>
      </c>
      <c r="AR10">
        <v>21.254207999999998</v>
      </c>
      <c r="AS10">
        <v>15.279696</v>
      </c>
      <c r="AT10">
        <v>10.975644000000001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75.863469999999992</v>
      </c>
      <c r="BA10">
        <f t="shared" si="1"/>
        <v>1451.0744810000006</v>
      </c>
      <c r="BD10">
        <v>6.97</v>
      </c>
      <c r="BE10">
        <v>1.79</v>
      </c>
      <c r="BF10">
        <v>2.17</v>
      </c>
      <c r="BG10">
        <v>1.67</v>
      </c>
      <c r="BH10">
        <v>6.06</v>
      </c>
      <c r="BI10">
        <v>0.56000000000000005</v>
      </c>
      <c r="BJ10">
        <v>1.02</v>
      </c>
      <c r="BK10">
        <v>1.19</v>
      </c>
      <c r="BL10">
        <v>0</v>
      </c>
      <c r="BM10">
        <v>0.08</v>
      </c>
      <c r="BN10">
        <v>3.27</v>
      </c>
      <c r="BO10">
        <v>1.82</v>
      </c>
      <c r="BP10">
        <v>0.25</v>
      </c>
      <c r="BQ10">
        <v>1.93</v>
      </c>
      <c r="BR10">
        <v>2.1</v>
      </c>
      <c r="BS10">
        <v>1.57</v>
      </c>
      <c r="BT10">
        <v>2.7850269999999999</v>
      </c>
      <c r="BU10">
        <v>1.297706</v>
      </c>
      <c r="BV10">
        <v>1.915767</v>
      </c>
      <c r="BW10">
        <v>1.8547899999999999</v>
      </c>
      <c r="BX10">
        <v>1.8707530000000001</v>
      </c>
      <c r="BY10">
        <v>2.5954100000000002</v>
      </c>
      <c r="BZ10">
        <v>1.283863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3.425942</v>
      </c>
      <c r="CK10">
        <v>1.78051</v>
      </c>
      <c r="CL10">
        <v>1.289131</v>
      </c>
      <c r="CM10">
        <v>3.4033090000000001</v>
      </c>
      <c r="CN10">
        <v>3.425942</v>
      </c>
      <c r="CO10">
        <v>4.1526560000000003</v>
      </c>
      <c r="CP10">
        <v>4.1165589999999996</v>
      </c>
      <c r="CQ10">
        <v>3.425942</v>
      </c>
      <c r="CR10">
        <v>0.31178099999999997</v>
      </c>
      <c r="CS10">
        <v>2.164676</v>
      </c>
      <c r="CT10">
        <v>0</v>
      </c>
      <c r="CU10">
        <v>0</v>
      </c>
      <c r="CV10">
        <v>0</v>
      </c>
      <c r="CW10">
        <v>2.3137059999999998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75.863469999999992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243.5378</v>
      </c>
      <c r="L11">
        <v>0</v>
      </c>
      <c r="M11">
        <v>45.430869999999999</v>
      </c>
      <c r="N11">
        <v>116.14370599999999</v>
      </c>
      <c r="O11">
        <v>121.747843</v>
      </c>
      <c r="P11">
        <v>120.890046</v>
      </c>
      <c r="Q11">
        <v>0</v>
      </c>
      <c r="R11">
        <v>8.9180410000000006</v>
      </c>
      <c r="S11">
        <v>10.448871</v>
      </c>
      <c r="T11">
        <v>0</v>
      </c>
      <c r="U11">
        <v>335.92333500000001</v>
      </c>
      <c r="V11">
        <v>4.9891870000000003</v>
      </c>
      <c r="W11">
        <v>38.132821</v>
      </c>
      <c r="X11">
        <v>123.260834</v>
      </c>
      <c r="Y11">
        <v>0</v>
      </c>
      <c r="Z11">
        <v>0</v>
      </c>
      <c r="AA11">
        <v>0</v>
      </c>
      <c r="AB11">
        <v>0</v>
      </c>
      <c r="AC11">
        <v>0</v>
      </c>
      <c r="AD11">
        <v>8.0629299999999997</v>
      </c>
      <c r="AE11">
        <v>0</v>
      </c>
      <c r="AF11">
        <v>8.7240439999999992</v>
      </c>
      <c r="AG11">
        <v>41.220457000000003</v>
      </c>
      <c r="AH11">
        <v>0</v>
      </c>
      <c r="AI11">
        <v>0</v>
      </c>
      <c r="AJ11">
        <v>0</v>
      </c>
      <c r="AK11">
        <v>51.142071999999999</v>
      </c>
      <c r="AL11">
        <v>11.185411999999999</v>
      </c>
      <c r="AM11">
        <v>0</v>
      </c>
      <c r="AN11">
        <v>0</v>
      </c>
      <c r="AO11">
        <v>6.5091010000000002</v>
      </c>
      <c r="AP11">
        <v>6.1654530000000003</v>
      </c>
      <c r="AQ11">
        <v>0</v>
      </c>
      <c r="AR11">
        <v>21.254207999999998</v>
      </c>
      <c r="AS11">
        <v>15.279696</v>
      </c>
      <c r="AT11">
        <v>10.909211000000001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75.863469999999992</v>
      </c>
      <c r="BA11">
        <f t="shared" si="1"/>
        <v>1425.7394080000004</v>
      </c>
      <c r="BD11">
        <v>6.97</v>
      </c>
      <c r="BE11">
        <v>1.79</v>
      </c>
      <c r="BF11">
        <v>2.17</v>
      </c>
      <c r="BG11">
        <v>1.67</v>
      </c>
      <c r="BH11">
        <v>6.06</v>
      </c>
      <c r="BI11">
        <v>0.56000000000000005</v>
      </c>
      <c r="BJ11">
        <v>1.02</v>
      </c>
      <c r="BK11">
        <v>1.19</v>
      </c>
      <c r="BL11">
        <v>0</v>
      </c>
      <c r="BM11">
        <v>0.08</v>
      </c>
      <c r="BN11">
        <v>3.27</v>
      </c>
      <c r="BO11">
        <v>1.82</v>
      </c>
      <c r="BP11">
        <v>0.25</v>
      </c>
      <c r="BQ11">
        <v>1.93</v>
      </c>
      <c r="BR11">
        <v>2.1</v>
      </c>
      <c r="BS11">
        <v>1.57</v>
      </c>
      <c r="BT11">
        <v>2.7850269999999999</v>
      </c>
      <c r="BU11">
        <v>1.297706</v>
      </c>
      <c r="BV11">
        <v>1.915767</v>
      </c>
      <c r="BW11">
        <v>1.8547899999999999</v>
      </c>
      <c r="BX11">
        <v>1.8707530000000001</v>
      </c>
      <c r="BY11">
        <v>2.5954100000000002</v>
      </c>
      <c r="BZ11">
        <v>1.283863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3.425942</v>
      </c>
      <c r="CK11">
        <v>1.78051</v>
      </c>
      <c r="CL11">
        <v>1.289131</v>
      </c>
      <c r="CM11">
        <v>3.4033090000000001</v>
      </c>
      <c r="CN11">
        <v>3.425942</v>
      </c>
      <c r="CO11">
        <v>4.1526560000000003</v>
      </c>
      <c r="CP11">
        <v>4.1165589999999996</v>
      </c>
      <c r="CQ11">
        <v>3.425942</v>
      </c>
      <c r="CR11">
        <v>0.31178099999999997</v>
      </c>
      <c r="CS11">
        <v>2.164676</v>
      </c>
      <c r="CT11">
        <v>0</v>
      </c>
      <c r="CU11">
        <v>0</v>
      </c>
      <c r="CV11">
        <v>0</v>
      </c>
      <c r="CW11">
        <v>2.3137059999999998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75.863469999999992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243.5378</v>
      </c>
      <c r="L12">
        <v>0</v>
      </c>
      <c r="M12">
        <v>45.430869999999999</v>
      </c>
      <c r="N12">
        <v>116.14370599999999</v>
      </c>
      <c r="O12">
        <v>121.747843</v>
      </c>
      <c r="P12">
        <v>120.890046</v>
      </c>
      <c r="Q12">
        <v>0</v>
      </c>
      <c r="R12">
        <v>8.9180410000000006</v>
      </c>
      <c r="S12">
        <v>10.448871</v>
      </c>
      <c r="T12">
        <v>0</v>
      </c>
      <c r="U12">
        <v>335.92333500000001</v>
      </c>
      <c r="V12">
        <v>4.9891870000000003</v>
      </c>
      <c r="W12">
        <v>38.132821</v>
      </c>
      <c r="X12">
        <v>123.260834</v>
      </c>
      <c r="Y12">
        <v>0</v>
      </c>
      <c r="Z12">
        <v>0</v>
      </c>
      <c r="AA12">
        <v>0</v>
      </c>
      <c r="AB12">
        <v>0</v>
      </c>
      <c r="AC12">
        <v>0</v>
      </c>
      <c r="AD12">
        <v>8.0629299999999997</v>
      </c>
      <c r="AE12">
        <v>0</v>
      </c>
      <c r="AF12">
        <v>8.7240439999999992</v>
      </c>
      <c r="AG12">
        <v>41.220457000000003</v>
      </c>
      <c r="AH12">
        <v>0</v>
      </c>
      <c r="AI12">
        <v>0</v>
      </c>
      <c r="AJ12">
        <v>0</v>
      </c>
      <c r="AK12">
        <v>51.142071999999999</v>
      </c>
      <c r="AL12">
        <v>11.185411999999999</v>
      </c>
      <c r="AM12">
        <v>0</v>
      </c>
      <c r="AN12">
        <v>0</v>
      </c>
      <c r="AO12">
        <v>6.5091010000000002</v>
      </c>
      <c r="AP12">
        <v>6.1654530000000003</v>
      </c>
      <c r="AQ12">
        <v>0</v>
      </c>
      <c r="AR12">
        <v>21.254207999999998</v>
      </c>
      <c r="AS12">
        <v>15.279696</v>
      </c>
      <c r="AT12">
        <v>13.214195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75.863469999999992</v>
      </c>
      <c r="BA12">
        <f t="shared" si="1"/>
        <v>1428.0443920000005</v>
      </c>
      <c r="BD12">
        <v>6.97</v>
      </c>
      <c r="BE12">
        <v>1.79</v>
      </c>
      <c r="BF12">
        <v>2.17</v>
      </c>
      <c r="BG12">
        <v>1.67</v>
      </c>
      <c r="BH12">
        <v>6.06</v>
      </c>
      <c r="BI12">
        <v>0.56000000000000005</v>
      </c>
      <c r="BJ12">
        <v>1.02</v>
      </c>
      <c r="BK12">
        <v>1.19</v>
      </c>
      <c r="BL12">
        <v>0</v>
      </c>
      <c r="BM12">
        <v>0.08</v>
      </c>
      <c r="BN12">
        <v>3.27</v>
      </c>
      <c r="BO12">
        <v>1.82</v>
      </c>
      <c r="BP12">
        <v>0.25</v>
      </c>
      <c r="BQ12">
        <v>1.93</v>
      </c>
      <c r="BR12">
        <v>2.1</v>
      </c>
      <c r="BS12">
        <v>1.57</v>
      </c>
      <c r="BT12">
        <v>2.7850269999999999</v>
      </c>
      <c r="BU12">
        <v>1.297706</v>
      </c>
      <c r="BV12">
        <v>1.915767</v>
      </c>
      <c r="BW12">
        <v>1.8547899999999999</v>
      </c>
      <c r="BX12">
        <v>1.8707530000000001</v>
      </c>
      <c r="BY12">
        <v>2.5954100000000002</v>
      </c>
      <c r="BZ12">
        <v>1.283863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3.425942</v>
      </c>
      <c r="CK12">
        <v>1.78051</v>
      </c>
      <c r="CL12">
        <v>1.289131</v>
      </c>
      <c r="CM12">
        <v>3.4033090000000001</v>
      </c>
      <c r="CN12">
        <v>3.425942</v>
      </c>
      <c r="CO12">
        <v>4.1526560000000003</v>
      </c>
      <c r="CP12">
        <v>4.1165589999999996</v>
      </c>
      <c r="CQ12">
        <v>3.425942</v>
      </c>
      <c r="CR12">
        <v>0.31178099999999997</v>
      </c>
      <c r="CS12">
        <v>2.164676</v>
      </c>
      <c r="CT12">
        <v>0</v>
      </c>
      <c r="CU12">
        <v>0</v>
      </c>
      <c r="CV12">
        <v>0</v>
      </c>
      <c r="CW12">
        <v>2.3137059999999998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75.863469999999992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243.5378</v>
      </c>
      <c r="L13">
        <v>0</v>
      </c>
      <c r="M13">
        <v>45.430869999999999</v>
      </c>
      <c r="N13">
        <v>116.14370599999999</v>
      </c>
      <c r="O13">
        <v>121.747843</v>
      </c>
      <c r="P13">
        <v>120.890046</v>
      </c>
      <c r="Q13">
        <v>0</v>
      </c>
      <c r="R13">
        <v>8.9180410000000006</v>
      </c>
      <c r="S13">
        <v>10.448871</v>
      </c>
      <c r="T13">
        <v>0</v>
      </c>
      <c r="U13">
        <v>335.92333500000001</v>
      </c>
      <c r="V13">
        <v>4.9891870000000003</v>
      </c>
      <c r="W13">
        <v>38.132821</v>
      </c>
      <c r="X13">
        <v>123.260834</v>
      </c>
      <c r="Y13">
        <v>0</v>
      </c>
      <c r="Z13">
        <v>0</v>
      </c>
      <c r="AA13">
        <v>0</v>
      </c>
      <c r="AB13">
        <v>0</v>
      </c>
      <c r="AC13">
        <v>0</v>
      </c>
      <c r="AD13">
        <v>8.0629299999999997</v>
      </c>
      <c r="AE13">
        <v>0</v>
      </c>
      <c r="AF13">
        <v>8.7240439999999992</v>
      </c>
      <c r="AG13">
        <v>41.220457000000003</v>
      </c>
      <c r="AH13">
        <v>0</v>
      </c>
      <c r="AI13">
        <v>0</v>
      </c>
      <c r="AJ13">
        <v>0</v>
      </c>
      <c r="AK13">
        <v>51.142071999999999</v>
      </c>
      <c r="AL13">
        <v>11.185411999999999</v>
      </c>
      <c r="AM13">
        <v>0</v>
      </c>
      <c r="AN13">
        <v>0</v>
      </c>
      <c r="AO13">
        <v>6.5091010000000002</v>
      </c>
      <c r="AP13">
        <v>6.1654530000000003</v>
      </c>
      <c r="AQ13">
        <v>0</v>
      </c>
      <c r="AR13">
        <v>21.254207999999998</v>
      </c>
      <c r="AS13">
        <v>15.279696</v>
      </c>
      <c r="AT13">
        <v>10.672141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75.863469999999992</v>
      </c>
      <c r="BA13">
        <f t="shared" si="1"/>
        <v>1425.5023380000005</v>
      </c>
      <c r="BD13">
        <v>6.97</v>
      </c>
      <c r="BE13">
        <v>1.79</v>
      </c>
      <c r="BF13">
        <v>2.17</v>
      </c>
      <c r="BG13">
        <v>1.67</v>
      </c>
      <c r="BH13">
        <v>6.06</v>
      </c>
      <c r="BI13">
        <v>0.56000000000000005</v>
      </c>
      <c r="BJ13">
        <v>1.02</v>
      </c>
      <c r="BK13">
        <v>1.19</v>
      </c>
      <c r="BL13">
        <v>0</v>
      </c>
      <c r="BM13">
        <v>0.08</v>
      </c>
      <c r="BN13">
        <v>3.27</v>
      </c>
      <c r="BO13">
        <v>1.82</v>
      </c>
      <c r="BP13">
        <v>0.25</v>
      </c>
      <c r="BQ13">
        <v>1.93</v>
      </c>
      <c r="BR13">
        <v>2.1</v>
      </c>
      <c r="BS13">
        <v>1.57</v>
      </c>
      <c r="BT13">
        <v>2.7850269999999999</v>
      </c>
      <c r="BU13">
        <v>1.297706</v>
      </c>
      <c r="BV13">
        <v>1.915767</v>
      </c>
      <c r="BW13">
        <v>1.8547899999999999</v>
      </c>
      <c r="BX13">
        <v>1.8707530000000001</v>
      </c>
      <c r="BY13">
        <v>2.5954100000000002</v>
      </c>
      <c r="BZ13">
        <v>1.283863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3.425942</v>
      </c>
      <c r="CK13">
        <v>1.78051</v>
      </c>
      <c r="CL13">
        <v>1.289131</v>
      </c>
      <c r="CM13">
        <v>3.4033090000000001</v>
      </c>
      <c r="CN13">
        <v>3.425942</v>
      </c>
      <c r="CO13">
        <v>4.1526560000000003</v>
      </c>
      <c r="CP13">
        <v>4.1165589999999996</v>
      </c>
      <c r="CQ13">
        <v>3.425942</v>
      </c>
      <c r="CR13">
        <v>0.31178099999999997</v>
      </c>
      <c r="CS13">
        <v>2.164676</v>
      </c>
      <c r="CT13">
        <v>0</v>
      </c>
      <c r="CU13">
        <v>0</v>
      </c>
      <c r="CV13">
        <v>0</v>
      </c>
      <c r="CW13">
        <v>2.3137059999999998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75.863469999999992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243.5378</v>
      </c>
      <c r="L14">
        <v>0</v>
      </c>
      <c r="M14">
        <v>45.430869999999999</v>
      </c>
      <c r="N14">
        <v>116.14370599999999</v>
      </c>
      <c r="O14">
        <v>121.747843</v>
      </c>
      <c r="P14">
        <v>120.890046</v>
      </c>
      <c r="Q14">
        <v>0</v>
      </c>
      <c r="R14">
        <v>8.9180410000000006</v>
      </c>
      <c r="S14">
        <v>10.448871</v>
      </c>
      <c r="T14">
        <v>0</v>
      </c>
      <c r="U14">
        <v>335.92333500000001</v>
      </c>
      <c r="V14">
        <v>4.9891870000000003</v>
      </c>
      <c r="W14">
        <v>38.132821</v>
      </c>
      <c r="X14">
        <v>123.260834</v>
      </c>
      <c r="Y14">
        <v>0</v>
      </c>
      <c r="Z14">
        <v>0</v>
      </c>
      <c r="AA14">
        <v>0</v>
      </c>
      <c r="AB14">
        <v>0</v>
      </c>
      <c r="AC14">
        <v>0</v>
      </c>
      <c r="AD14">
        <v>8.0629299999999997</v>
      </c>
      <c r="AE14">
        <v>0</v>
      </c>
      <c r="AF14">
        <v>8.7240439999999992</v>
      </c>
      <c r="AG14">
        <v>41.220457000000003</v>
      </c>
      <c r="AH14">
        <v>0</v>
      </c>
      <c r="AI14">
        <v>0</v>
      </c>
      <c r="AJ14">
        <v>0</v>
      </c>
      <c r="AK14">
        <v>51.142071999999999</v>
      </c>
      <c r="AL14">
        <v>11.185411999999999</v>
      </c>
      <c r="AM14">
        <v>0</v>
      </c>
      <c r="AN14">
        <v>0</v>
      </c>
      <c r="AO14">
        <v>6.5091010000000002</v>
      </c>
      <c r="AP14">
        <v>6.1654530000000003</v>
      </c>
      <c r="AQ14">
        <v>0</v>
      </c>
      <c r="AR14">
        <v>21.254207999999998</v>
      </c>
      <c r="AS14">
        <v>15.279696</v>
      </c>
      <c r="AT14">
        <v>12.299593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75.863469999999992</v>
      </c>
      <c r="BA14">
        <f t="shared" si="1"/>
        <v>1427.1297900000004</v>
      </c>
      <c r="BD14">
        <v>6.97</v>
      </c>
      <c r="BE14">
        <v>1.79</v>
      </c>
      <c r="BF14">
        <v>2.17</v>
      </c>
      <c r="BG14">
        <v>1.67</v>
      </c>
      <c r="BH14">
        <v>6.06</v>
      </c>
      <c r="BI14">
        <v>0.56000000000000005</v>
      </c>
      <c r="BJ14">
        <v>1.02</v>
      </c>
      <c r="BK14">
        <v>1.19</v>
      </c>
      <c r="BL14">
        <v>0</v>
      </c>
      <c r="BM14">
        <v>0.08</v>
      </c>
      <c r="BN14">
        <v>3.27</v>
      </c>
      <c r="BO14">
        <v>1.82</v>
      </c>
      <c r="BP14">
        <v>0.25</v>
      </c>
      <c r="BQ14">
        <v>1.93</v>
      </c>
      <c r="BR14">
        <v>2.1</v>
      </c>
      <c r="BS14">
        <v>1.57</v>
      </c>
      <c r="BT14">
        <v>2.7850269999999999</v>
      </c>
      <c r="BU14">
        <v>1.297706</v>
      </c>
      <c r="BV14">
        <v>1.915767</v>
      </c>
      <c r="BW14">
        <v>1.8547899999999999</v>
      </c>
      <c r="BX14">
        <v>1.8707530000000001</v>
      </c>
      <c r="BY14">
        <v>2.5954100000000002</v>
      </c>
      <c r="BZ14">
        <v>1.283863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3.425942</v>
      </c>
      <c r="CK14">
        <v>1.78051</v>
      </c>
      <c r="CL14">
        <v>1.289131</v>
      </c>
      <c r="CM14">
        <v>3.4033090000000001</v>
      </c>
      <c r="CN14">
        <v>3.425942</v>
      </c>
      <c r="CO14">
        <v>4.1526560000000003</v>
      </c>
      <c r="CP14">
        <v>4.1165589999999996</v>
      </c>
      <c r="CQ14">
        <v>3.425942</v>
      </c>
      <c r="CR14">
        <v>0.31178099999999997</v>
      </c>
      <c r="CS14">
        <v>2.164676</v>
      </c>
      <c r="CT14">
        <v>0</v>
      </c>
      <c r="CU14">
        <v>0</v>
      </c>
      <c r="CV14">
        <v>0</v>
      </c>
      <c r="CW14">
        <v>2.3137059999999998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75.863469999999992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243.5378</v>
      </c>
      <c r="L15">
        <v>0</v>
      </c>
      <c r="M15">
        <v>45.430869999999999</v>
      </c>
      <c r="N15">
        <v>116.14370599999999</v>
      </c>
      <c r="O15">
        <v>121.747843</v>
      </c>
      <c r="P15">
        <v>120.890046</v>
      </c>
      <c r="Q15">
        <v>0</v>
      </c>
      <c r="R15">
        <v>8.9180410000000006</v>
      </c>
      <c r="S15">
        <v>10.448871</v>
      </c>
      <c r="T15">
        <v>0</v>
      </c>
      <c r="U15">
        <v>335.92333500000001</v>
      </c>
      <c r="V15">
        <v>4.9891870000000003</v>
      </c>
      <c r="W15">
        <v>38.132821</v>
      </c>
      <c r="X15">
        <v>123.260834</v>
      </c>
      <c r="Y15">
        <v>0</v>
      </c>
      <c r="Z15">
        <v>0</v>
      </c>
      <c r="AA15">
        <v>0</v>
      </c>
      <c r="AB15">
        <v>0</v>
      </c>
      <c r="AC15">
        <v>0</v>
      </c>
      <c r="AD15">
        <v>8.0629299999999997</v>
      </c>
      <c r="AE15">
        <v>0</v>
      </c>
      <c r="AF15">
        <v>8.7240439999999992</v>
      </c>
      <c r="AG15">
        <v>41.220457000000003</v>
      </c>
      <c r="AH15">
        <v>0</v>
      </c>
      <c r="AI15">
        <v>0</v>
      </c>
      <c r="AJ15">
        <v>0</v>
      </c>
      <c r="AK15">
        <v>51.142071999999999</v>
      </c>
      <c r="AL15">
        <v>11.185411999999999</v>
      </c>
      <c r="AM15">
        <v>0</v>
      </c>
      <c r="AN15">
        <v>0</v>
      </c>
      <c r="AO15">
        <v>6.5091010000000002</v>
      </c>
      <c r="AP15">
        <v>6.1654530000000003</v>
      </c>
      <c r="AQ15">
        <v>0</v>
      </c>
      <c r="AR15">
        <v>38.257573999999998</v>
      </c>
      <c r="AS15">
        <v>23.696477999999999</v>
      </c>
      <c r="AT15">
        <v>14.435919999999999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76.324918999999994</v>
      </c>
      <c r="BA15">
        <f t="shared" si="1"/>
        <v>1455.1477140000002</v>
      </c>
      <c r="BD15">
        <v>6.97</v>
      </c>
      <c r="BE15">
        <v>1.79</v>
      </c>
      <c r="BF15">
        <v>2.17</v>
      </c>
      <c r="BG15">
        <v>1.67</v>
      </c>
      <c r="BH15">
        <v>6.06</v>
      </c>
      <c r="BI15">
        <v>0.71</v>
      </c>
      <c r="BJ15">
        <v>1.02</v>
      </c>
      <c r="BK15">
        <v>1.19</v>
      </c>
      <c r="BL15">
        <v>0</v>
      </c>
      <c r="BM15">
        <v>0.08</v>
      </c>
      <c r="BN15">
        <v>3.27</v>
      </c>
      <c r="BO15">
        <v>1.82</v>
      </c>
      <c r="BP15">
        <v>0.25</v>
      </c>
      <c r="BQ15">
        <v>1.93</v>
      </c>
      <c r="BR15">
        <v>2.1</v>
      </c>
      <c r="BS15">
        <v>1.57</v>
      </c>
      <c r="BT15">
        <v>2.7850269999999999</v>
      </c>
      <c r="BU15">
        <v>1.297706</v>
      </c>
      <c r="BV15">
        <v>1.915767</v>
      </c>
      <c r="BW15">
        <v>1.8547899999999999</v>
      </c>
      <c r="BX15">
        <v>1.8707530000000001</v>
      </c>
      <c r="BY15">
        <v>2.5954100000000002</v>
      </c>
      <c r="BZ15">
        <v>1.283863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3.7373910000000001</v>
      </c>
      <c r="CK15">
        <v>1.78051</v>
      </c>
      <c r="CL15">
        <v>1.289131</v>
      </c>
      <c r="CM15">
        <v>3.4033090000000001</v>
      </c>
      <c r="CN15">
        <v>3.425942</v>
      </c>
      <c r="CO15">
        <v>4.1526560000000003</v>
      </c>
      <c r="CP15">
        <v>4.1165589999999996</v>
      </c>
      <c r="CQ15">
        <v>3.425942</v>
      </c>
      <c r="CR15">
        <v>0.31178099999999997</v>
      </c>
      <c r="CS15">
        <v>2.164676</v>
      </c>
      <c r="CT15">
        <v>0</v>
      </c>
      <c r="CU15">
        <v>0</v>
      </c>
      <c r="CV15">
        <v>0</v>
      </c>
      <c r="CW15">
        <v>2.3137059999999998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76.324918999999994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243.5378</v>
      </c>
      <c r="L16">
        <v>0</v>
      </c>
      <c r="M16">
        <v>45.430869999999999</v>
      </c>
      <c r="N16">
        <v>116.14370599999999</v>
      </c>
      <c r="O16">
        <v>121.747843</v>
      </c>
      <c r="P16">
        <v>120.890046</v>
      </c>
      <c r="Q16">
        <v>0</v>
      </c>
      <c r="R16">
        <v>8.9180410000000006</v>
      </c>
      <c r="S16">
        <v>10.448871</v>
      </c>
      <c r="T16">
        <v>0</v>
      </c>
      <c r="U16">
        <v>335.92333500000001</v>
      </c>
      <c r="V16">
        <v>4.9891870000000003</v>
      </c>
      <c r="W16">
        <v>38.132821</v>
      </c>
      <c r="X16">
        <v>123.260834</v>
      </c>
      <c r="Y16">
        <v>0</v>
      </c>
      <c r="Z16">
        <v>0</v>
      </c>
      <c r="AA16">
        <v>0</v>
      </c>
      <c r="AB16">
        <v>0</v>
      </c>
      <c r="AC16">
        <v>0</v>
      </c>
      <c r="AD16">
        <v>8.0629299999999997</v>
      </c>
      <c r="AE16">
        <v>0</v>
      </c>
      <c r="AF16">
        <v>8.7240439999999992</v>
      </c>
      <c r="AG16">
        <v>41.220457000000003</v>
      </c>
      <c r="AH16">
        <v>0</v>
      </c>
      <c r="AI16">
        <v>0</v>
      </c>
      <c r="AJ16">
        <v>0</v>
      </c>
      <c r="AK16">
        <v>51.142071999999999</v>
      </c>
      <c r="AL16">
        <v>22.370823999999999</v>
      </c>
      <c r="AM16">
        <v>0</v>
      </c>
      <c r="AN16">
        <v>0</v>
      </c>
      <c r="AO16">
        <v>6.5091010000000002</v>
      </c>
      <c r="AP16">
        <v>6.1654530000000003</v>
      </c>
      <c r="AQ16">
        <v>0</v>
      </c>
      <c r="AR16">
        <v>38.257573999999998</v>
      </c>
      <c r="AS16">
        <v>23.696477999999999</v>
      </c>
      <c r="AT16">
        <v>9.9155859999999993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76.380287999999993</v>
      </c>
      <c r="BA16">
        <f t="shared" si="1"/>
        <v>1461.8681610000006</v>
      </c>
      <c r="BD16">
        <v>6.97</v>
      </c>
      <c r="BE16">
        <v>1.79</v>
      </c>
      <c r="BF16">
        <v>2.17</v>
      </c>
      <c r="BG16">
        <v>1.67</v>
      </c>
      <c r="BH16">
        <v>6.06</v>
      </c>
      <c r="BI16">
        <v>0.71</v>
      </c>
      <c r="BJ16">
        <v>1.02</v>
      </c>
      <c r="BK16">
        <v>1.19</v>
      </c>
      <c r="BL16">
        <v>0</v>
      </c>
      <c r="BM16">
        <v>0.08</v>
      </c>
      <c r="BN16">
        <v>3.27</v>
      </c>
      <c r="BO16">
        <v>1.82</v>
      </c>
      <c r="BP16">
        <v>0.25</v>
      </c>
      <c r="BQ16">
        <v>1.93</v>
      </c>
      <c r="BR16">
        <v>2.1</v>
      </c>
      <c r="BS16">
        <v>1.57</v>
      </c>
      <c r="BT16">
        <v>2.7850269999999999</v>
      </c>
      <c r="BU16">
        <v>1.297706</v>
      </c>
      <c r="BV16">
        <v>1.915767</v>
      </c>
      <c r="BW16">
        <v>1.8547899999999999</v>
      </c>
      <c r="BX16">
        <v>1.8707530000000001</v>
      </c>
      <c r="BY16">
        <v>2.5954100000000002</v>
      </c>
      <c r="BZ16">
        <v>1.283863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3.7927599999999999</v>
      </c>
      <c r="CK16">
        <v>1.78051</v>
      </c>
      <c r="CL16">
        <v>1.289131</v>
      </c>
      <c r="CM16">
        <v>3.4033090000000001</v>
      </c>
      <c r="CN16">
        <v>3.425942</v>
      </c>
      <c r="CO16">
        <v>4.1526560000000003</v>
      </c>
      <c r="CP16">
        <v>4.1165589999999996</v>
      </c>
      <c r="CQ16">
        <v>3.425942</v>
      </c>
      <c r="CR16">
        <v>0.31178099999999997</v>
      </c>
      <c r="CS16">
        <v>2.164676</v>
      </c>
      <c r="CT16">
        <v>0</v>
      </c>
      <c r="CU16">
        <v>0</v>
      </c>
      <c r="CV16">
        <v>0</v>
      </c>
      <c r="CW16">
        <v>2.3137059999999998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76.380287999999993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243.5378</v>
      </c>
      <c r="L17">
        <v>0</v>
      </c>
      <c r="M17">
        <v>45.430869999999999</v>
      </c>
      <c r="N17">
        <v>116.14370599999999</v>
      </c>
      <c r="O17">
        <v>121.747843</v>
      </c>
      <c r="P17">
        <v>120.890046</v>
      </c>
      <c r="Q17">
        <v>0</v>
      </c>
      <c r="R17">
        <v>8.9180410000000006</v>
      </c>
      <c r="S17">
        <v>10.448871</v>
      </c>
      <c r="T17">
        <v>0</v>
      </c>
      <c r="U17">
        <v>335.92333500000001</v>
      </c>
      <c r="V17">
        <v>4.9891870000000003</v>
      </c>
      <c r="W17">
        <v>38.132821</v>
      </c>
      <c r="X17">
        <v>123.260834</v>
      </c>
      <c r="Y17">
        <v>0</v>
      </c>
      <c r="Z17">
        <v>0</v>
      </c>
      <c r="AA17">
        <v>0</v>
      </c>
      <c r="AB17">
        <v>0</v>
      </c>
      <c r="AC17">
        <v>0</v>
      </c>
      <c r="AD17">
        <v>8.0629299999999997</v>
      </c>
      <c r="AE17">
        <v>0</v>
      </c>
      <c r="AF17">
        <v>8.7240439999999992</v>
      </c>
      <c r="AG17">
        <v>41.220457000000003</v>
      </c>
      <c r="AH17">
        <v>0</v>
      </c>
      <c r="AI17">
        <v>0</v>
      </c>
      <c r="AJ17">
        <v>0</v>
      </c>
      <c r="AK17">
        <v>51.142071999999999</v>
      </c>
      <c r="AL17">
        <v>67.112471999999997</v>
      </c>
      <c r="AM17">
        <v>0</v>
      </c>
      <c r="AN17">
        <v>0</v>
      </c>
      <c r="AO17">
        <v>6.5091010000000002</v>
      </c>
      <c r="AP17">
        <v>6.1654530000000003</v>
      </c>
      <c r="AQ17">
        <v>0</v>
      </c>
      <c r="AR17">
        <v>15.940656000000001</v>
      </c>
      <c r="AS17">
        <v>23.696477999999999</v>
      </c>
      <c r="AT17">
        <v>14.435919999999999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76.435655999999994</v>
      </c>
      <c r="BA17">
        <f t="shared" si="1"/>
        <v>1488.8685930000001</v>
      </c>
      <c r="BD17">
        <v>6.97</v>
      </c>
      <c r="BE17">
        <v>1.79</v>
      </c>
      <c r="BF17">
        <v>2.17</v>
      </c>
      <c r="BG17">
        <v>1.67</v>
      </c>
      <c r="BH17">
        <v>6.06</v>
      </c>
      <c r="BI17">
        <v>0.71</v>
      </c>
      <c r="BJ17">
        <v>1.02</v>
      </c>
      <c r="BK17">
        <v>1.19</v>
      </c>
      <c r="BL17">
        <v>0</v>
      </c>
      <c r="BM17">
        <v>0.08</v>
      </c>
      <c r="BN17">
        <v>3.27</v>
      </c>
      <c r="BO17">
        <v>1.82</v>
      </c>
      <c r="BP17">
        <v>0.25</v>
      </c>
      <c r="BQ17">
        <v>1.93</v>
      </c>
      <c r="BR17">
        <v>2.1</v>
      </c>
      <c r="BS17">
        <v>1.57</v>
      </c>
      <c r="BT17">
        <v>2.7850269999999999</v>
      </c>
      <c r="BU17">
        <v>1.297706</v>
      </c>
      <c r="BV17">
        <v>1.915767</v>
      </c>
      <c r="BW17">
        <v>1.8547899999999999</v>
      </c>
      <c r="BX17">
        <v>1.8707530000000001</v>
      </c>
      <c r="BY17">
        <v>2.5954100000000002</v>
      </c>
      <c r="BZ17">
        <v>1.283863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3.848128</v>
      </c>
      <c r="CK17">
        <v>1.78051</v>
      </c>
      <c r="CL17">
        <v>1.289131</v>
      </c>
      <c r="CM17">
        <v>3.4033090000000001</v>
      </c>
      <c r="CN17">
        <v>3.425942</v>
      </c>
      <c r="CO17">
        <v>4.1526560000000003</v>
      </c>
      <c r="CP17">
        <v>4.1165589999999996</v>
      </c>
      <c r="CQ17">
        <v>3.425942</v>
      </c>
      <c r="CR17">
        <v>0.31178099999999997</v>
      </c>
      <c r="CS17">
        <v>2.164676</v>
      </c>
      <c r="CT17">
        <v>0</v>
      </c>
      <c r="CU17">
        <v>0</v>
      </c>
      <c r="CV17">
        <v>0</v>
      </c>
      <c r="CW17">
        <v>2.3137059999999998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76.435655999999994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243.5378</v>
      </c>
      <c r="L18">
        <v>0</v>
      </c>
      <c r="M18">
        <v>45.430869999999999</v>
      </c>
      <c r="N18">
        <v>116.14370599999999</v>
      </c>
      <c r="O18">
        <v>121.747843</v>
      </c>
      <c r="P18">
        <v>120.890046</v>
      </c>
      <c r="Q18">
        <v>0</v>
      </c>
      <c r="R18">
        <v>8.9180410000000006</v>
      </c>
      <c r="S18">
        <v>10.448871</v>
      </c>
      <c r="T18">
        <v>0</v>
      </c>
      <c r="U18">
        <v>335.92333500000001</v>
      </c>
      <c r="V18">
        <v>4.9891870000000003</v>
      </c>
      <c r="W18">
        <v>38.132821</v>
      </c>
      <c r="X18">
        <v>123.260834</v>
      </c>
      <c r="Y18">
        <v>0</v>
      </c>
      <c r="Z18">
        <v>0</v>
      </c>
      <c r="AA18">
        <v>0</v>
      </c>
      <c r="AB18">
        <v>0</v>
      </c>
      <c r="AC18">
        <v>0</v>
      </c>
      <c r="AD18">
        <v>8.0629299999999997</v>
      </c>
      <c r="AE18">
        <v>0</v>
      </c>
      <c r="AF18">
        <v>8.7240439999999992</v>
      </c>
      <c r="AG18">
        <v>41.220457000000003</v>
      </c>
      <c r="AH18">
        <v>0</v>
      </c>
      <c r="AI18">
        <v>0</v>
      </c>
      <c r="AJ18">
        <v>0</v>
      </c>
      <c r="AK18">
        <v>51.142071999999999</v>
      </c>
      <c r="AL18">
        <v>67.112471999999997</v>
      </c>
      <c r="AM18">
        <v>0</v>
      </c>
      <c r="AN18">
        <v>0</v>
      </c>
      <c r="AO18">
        <v>6.5091010000000002</v>
      </c>
      <c r="AP18">
        <v>6.1654530000000003</v>
      </c>
      <c r="AQ18">
        <v>0</v>
      </c>
      <c r="AR18">
        <v>15.940656000000001</v>
      </c>
      <c r="AS18">
        <v>23.696477999999999</v>
      </c>
      <c r="AT18">
        <v>14.435919999999999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76.341024999999988</v>
      </c>
      <c r="BA18">
        <f t="shared" si="1"/>
        <v>1488.7739620000002</v>
      </c>
      <c r="BD18">
        <v>6.97</v>
      </c>
      <c r="BE18">
        <v>1.79</v>
      </c>
      <c r="BF18">
        <v>2.17</v>
      </c>
      <c r="BG18">
        <v>1.67</v>
      </c>
      <c r="BH18">
        <v>6.06</v>
      </c>
      <c r="BI18">
        <v>0.56000000000000005</v>
      </c>
      <c r="BJ18">
        <v>1.02</v>
      </c>
      <c r="BK18">
        <v>1.19</v>
      </c>
      <c r="BL18">
        <v>0</v>
      </c>
      <c r="BM18">
        <v>0.08</v>
      </c>
      <c r="BN18">
        <v>3.27</v>
      </c>
      <c r="BO18">
        <v>1.82</v>
      </c>
      <c r="BP18">
        <v>0.25</v>
      </c>
      <c r="BQ18">
        <v>1.93</v>
      </c>
      <c r="BR18">
        <v>2.1</v>
      </c>
      <c r="BS18">
        <v>1.57</v>
      </c>
      <c r="BT18">
        <v>2.7850269999999999</v>
      </c>
      <c r="BU18">
        <v>1.297706</v>
      </c>
      <c r="BV18">
        <v>1.915767</v>
      </c>
      <c r="BW18">
        <v>1.8547899999999999</v>
      </c>
      <c r="BX18">
        <v>1.8707530000000001</v>
      </c>
      <c r="BY18">
        <v>2.5954100000000002</v>
      </c>
      <c r="BZ18">
        <v>1.283863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3.9034970000000002</v>
      </c>
      <c r="CK18">
        <v>1.78051</v>
      </c>
      <c r="CL18">
        <v>1.289131</v>
      </c>
      <c r="CM18">
        <v>3.4033090000000001</v>
      </c>
      <c r="CN18">
        <v>3.425942</v>
      </c>
      <c r="CO18">
        <v>4.1526560000000003</v>
      </c>
      <c r="CP18">
        <v>4.1165589999999996</v>
      </c>
      <c r="CQ18">
        <v>3.425942</v>
      </c>
      <c r="CR18">
        <v>0.31178099999999997</v>
      </c>
      <c r="CS18">
        <v>2.164676</v>
      </c>
      <c r="CT18">
        <v>0</v>
      </c>
      <c r="CU18">
        <v>0</v>
      </c>
      <c r="CV18">
        <v>0</v>
      </c>
      <c r="CW18">
        <v>2.3137059999999998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76.341024999999988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243.5378</v>
      </c>
      <c r="L19">
        <v>0</v>
      </c>
      <c r="M19">
        <v>45.430869999999999</v>
      </c>
      <c r="N19">
        <v>116.14370599999999</v>
      </c>
      <c r="O19">
        <v>121.747843</v>
      </c>
      <c r="P19">
        <v>120.890046</v>
      </c>
      <c r="Q19">
        <v>0</v>
      </c>
      <c r="R19">
        <v>8.9180410000000006</v>
      </c>
      <c r="S19">
        <v>10.448871</v>
      </c>
      <c r="T19">
        <v>0</v>
      </c>
      <c r="U19">
        <v>335.92333500000001</v>
      </c>
      <c r="V19">
        <v>4.9891870000000003</v>
      </c>
      <c r="W19">
        <v>38.132821</v>
      </c>
      <c r="X19">
        <v>123.260834</v>
      </c>
      <c r="Y19">
        <v>0</v>
      </c>
      <c r="Z19">
        <v>0</v>
      </c>
      <c r="AA19">
        <v>0</v>
      </c>
      <c r="AB19">
        <v>0</v>
      </c>
      <c r="AC19">
        <v>0</v>
      </c>
      <c r="AD19">
        <v>8.0629299999999997</v>
      </c>
      <c r="AE19">
        <v>0</v>
      </c>
      <c r="AF19">
        <v>8.7240439999999992</v>
      </c>
      <c r="AG19">
        <v>41.220457000000003</v>
      </c>
      <c r="AH19">
        <v>0</v>
      </c>
      <c r="AI19">
        <v>0</v>
      </c>
      <c r="AJ19">
        <v>0</v>
      </c>
      <c r="AK19">
        <v>51.142071999999999</v>
      </c>
      <c r="AL19">
        <v>67.112471999999997</v>
      </c>
      <c r="AM19">
        <v>0</v>
      </c>
      <c r="AN19">
        <v>0</v>
      </c>
      <c r="AO19">
        <v>6.5091010000000002</v>
      </c>
      <c r="AP19">
        <v>6.1654530000000003</v>
      </c>
      <c r="AQ19">
        <v>0</v>
      </c>
      <c r="AR19">
        <v>15.940656000000001</v>
      </c>
      <c r="AS19">
        <v>15.279696</v>
      </c>
      <c r="AT19">
        <v>14.435919999999999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76.341024999999988</v>
      </c>
      <c r="BA19">
        <f t="shared" si="1"/>
        <v>1480.3571800000002</v>
      </c>
      <c r="BD19">
        <v>6.97</v>
      </c>
      <c r="BE19">
        <v>1.79</v>
      </c>
      <c r="BF19">
        <v>2.17</v>
      </c>
      <c r="BG19">
        <v>1.67</v>
      </c>
      <c r="BH19">
        <v>6.06</v>
      </c>
      <c r="BI19">
        <v>0.56000000000000005</v>
      </c>
      <c r="BJ19">
        <v>1.02</v>
      </c>
      <c r="BK19">
        <v>1.19</v>
      </c>
      <c r="BL19">
        <v>0</v>
      </c>
      <c r="BM19">
        <v>0.08</v>
      </c>
      <c r="BN19">
        <v>3.27</v>
      </c>
      <c r="BO19">
        <v>1.82</v>
      </c>
      <c r="BP19">
        <v>0.25</v>
      </c>
      <c r="BQ19">
        <v>1.93</v>
      </c>
      <c r="BR19">
        <v>2.1</v>
      </c>
      <c r="BS19">
        <v>1.57</v>
      </c>
      <c r="BT19">
        <v>2.7850269999999999</v>
      </c>
      <c r="BU19">
        <v>1.297706</v>
      </c>
      <c r="BV19">
        <v>1.915767</v>
      </c>
      <c r="BW19">
        <v>1.8547899999999999</v>
      </c>
      <c r="BX19">
        <v>1.8707530000000001</v>
      </c>
      <c r="BY19">
        <v>2.5954100000000002</v>
      </c>
      <c r="BZ19">
        <v>1.283863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3.9034970000000002</v>
      </c>
      <c r="CK19">
        <v>1.78051</v>
      </c>
      <c r="CL19">
        <v>1.289131</v>
      </c>
      <c r="CM19">
        <v>3.4033090000000001</v>
      </c>
      <c r="CN19">
        <v>3.425942</v>
      </c>
      <c r="CO19">
        <v>4.1526560000000003</v>
      </c>
      <c r="CP19">
        <v>4.1165589999999996</v>
      </c>
      <c r="CQ19">
        <v>3.425942</v>
      </c>
      <c r="CR19">
        <v>0.31178099999999997</v>
      </c>
      <c r="CS19">
        <v>2.164676</v>
      </c>
      <c r="CT19">
        <v>0</v>
      </c>
      <c r="CU19">
        <v>0</v>
      </c>
      <c r="CV19">
        <v>0</v>
      </c>
      <c r="CW19">
        <v>2.3137059999999998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76.341024999999988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243.5378</v>
      </c>
      <c r="L20">
        <v>0</v>
      </c>
      <c r="M20">
        <v>45.430869999999999</v>
      </c>
      <c r="N20">
        <v>116.14370599999999</v>
      </c>
      <c r="O20">
        <v>121.747843</v>
      </c>
      <c r="P20">
        <v>120.890046</v>
      </c>
      <c r="Q20">
        <v>0</v>
      </c>
      <c r="R20">
        <v>8.9180410000000006</v>
      </c>
      <c r="S20">
        <v>10.448871</v>
      </c>
      <c r="T20">
        <v>0</v>
      </c>
      <c r="U20">
        <v>335.92333500000001</v>
      </c>
      <c r="V20">
        <v>4.9891870000000003</v>
      </c>
      <c r="W20">
        <v>38.132821</v>
      </c>
      <c r="X20">
        <v>123.260834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8.0629299999999997</v>
      </c>
      <c r="AE20">
        <v>0</v>
      </c>
      <c r="AF20">
        <v>8.7240439999999992</v>
      </c>
      <c r="AG20">
        <v>41.220457000000003</v>
      </c>
      <c r="AH20">
        <v>0</v>
      </c>
      <c r="AI20">
        <v>0</v>
      </c>
      <c r="AJ20">
        <v>0</v>
      </c>
      <c r="AK20">
        <v>51.142071999999999</v>
      </c>
      <c r="AL20">
        <v>67.112471999999997</v>
      </c>
      <c r="AM20">
        <v>0</v>
      </c>
      <c r="AN20">
        <v>0</v>
      </c>
      <c r="AO20">
        <v>6.5091010000000002</v>
      </c>
      <c r="AP20">
        <v>6.1654530000000003</v>
      </c>
      <c r="AQ20">
        <v>0</v>
      </c>
      <c r="AR20">
        <v>15.940656000000001</v>
      </c>
      <c r="AS20">
        <v>15.279696</v>
      </c>
      <c r="AT20">
        <v>14.435919999999999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76.341024999999988</v>
      </c>
      <c r="BA20">
        <f t="shared" si="1"/>
        <v>1480.3571800000002</v>
      </c>
      <c r="BD20">
        <v>6.97</v>
      </c>
      <c r="BE20">
        <v>1.79</v>
      </c>
      <c r="BF20">
        <v>2.17</v>
      </c>
      <c r="BG20">
        <v>1.67</v>
      </c>
      <c r="BH20">
        <v>6.06</v>
      </c>
      <c r="BI20">
        <v>0.56000000000000005</v>
      </c>
      <c r="BJ20">
        <v>1.02</v>
      </c>
      <c r="BK20">
        <v>1.19</v>
      </c>
      <c r="BL20">
        <v>0</v>
      </c>
      <c r="BM20">
        <v>0.08</v>
      </c>
      <c r="BN20">
        <v>3.27</v>
      </c>
      <c r="BO20">
        <v>1.82</v>
      </c>
      <c r="BP20">
        <v>0.25</v>
      </c>
      <c r="BQ20">
        <v>1.93</v>
      </c>
      <c r="BR20">
        <v>2.1</v>
      </c>
      <c r="BS20">
        <v>1.57</v>
      </c>
      <c r="BT20">
        <v>2.7850269999999999</v>
      </c>
      <c r="BU20">
        <v>1.297706</v>
      </c>
      <c r="BV20">
        <v>1.915767</v>
      </c>
      <c r="BW20">
        <v>1.8547899999999999</v>
      </c>
      <c r="BX20">
        <v>1.8707530000000001</v>
      </c>
      <c r="BY20">
        <v>2.5954100000000002</v>
      </c>
      <c r="BZ20">
        <v>1.283863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3.9034970000000002</v>
      </c>
      <c r="CK20">
        <v>1.78051</v>
      </c>
      <c r="CL20">
        <v>1.289131</v>
      </c>
      <c r="CM20">
        <v>3.4033090000000001</v>
      </c>
      <c r="CN20">
        <v>3.425942</v>
      </c>
      <c r="CO20">
        <v>4.1526560000000003</v>
      </c>
      <c r="CP20">
        <v>4.1165589999999996</v>
      </c>
      <c r="CQ20">
        <v>3.425942</v>
      </c>
      <c r="CR20">
        <v>0.31178099999999997</v>
      </c>
      <c r="CS20">
        <v>2.164676</v>
      </c>
      <c r="CT20">
        <v>0</v>
      </c>
      <c r="CU20">
        <v>0</v>
      </c>
      <c r="CV20">
        <v>0</v>
      </c>
      <c r="CW20">
        <v>2.3137059999999998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76.341024999999988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243.5378</v>
      </c>
      <c r="L21">
        <v>0</v>
      </c>
      <c r="M21">
        <v>45.430869999999999</v>
      </c>
      <c r="N21">
        <v>116.14370599999999</v>
      </c>
      <c r="O21">
        <v>121.747843</v>
      </c>
      <c r="P21">
        <v>120.890046</v>
      </c>
      <c r="Q21">
        <v>0</v>
      </c>
      <c r="R21">
        <v>11.846526000000001</v>
      </c>
      <c r="S21">
        <v>13.835483</v>
      </c>
      <c r="T21">
        <v>0</v>
      </c>
      <c r="U21">
        <v>335.92333500000001</v>
      </c>
      <c r="V21">
        <v>4.9891870000000003</v>
      </c>
      <c r="W21">
        <v>38.132821</v>
      </c>
      <c r="X21">
        <v>123.260834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8.0629299999999997</v>
      </c>
      <c r="AE21">
        <v>0</v>
      </c>
      <c r="AF21">
        <v>8.7240439999999992</v>
      </c>
      <c r="AG21">
        <v>41.220457000000003</v>
      </c>
      <c r="AH21">
        <v>0</v>
      </c>
      <c r="AI21">
        <v>0</v>
      </c>
      <c r="AJ21">
        <v>0</v>
      </c>
      <c r="AK21">
        <v>51.142071999999999</v>
      </c>
      <c r="AL21">
        <v>67.112471999999997</v>
      </c>
      <c r="AM21">
        <v>0</v>
      </c>
      <c r="AN21">
        <v>0</v>
      </c>
      <c r="AO21">
        <v>6.5091010000000002</v>
      </c>
      <c r="AP21">
        <v>6.1654530000000003</v>
      </c>
      <c r="AQ21">
        <v>0</v>
      </c>
      <c r="AR21">
        <v>15.940656000000001</v>
      </c>
      <c r="AS21">
        <v>15.279696</v>
      </c>
      <c r="AT21">
        <v>14.435919999999999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76.42407799999998</v>
      </c>
      <c r="BA21">
        <f t="shared" si="1"/>
        <v>1486.7553300000002</v>
      </c>
      <c r="BD21">
        <v>6.97</v>
      </c>
      <c r="BE21">
        <v>1.79</v>
      </c>
      <c r="BF21">
        <v>2.17</v>
      </c>
      <c r="BG21">
        <v>1.67</v>
      </c>
      <c r="BH21">
        <v>6.06</v>
      </c>
      <c r="BI21">
        <v>0.56000000000000005</v>
      </c>
      <c r="BJ21">
        <v>1.02</v>
      </c>
      <c r="BK21">
        <v>1.19</v>
      </c>
      <c r="BL21">
        <v>0</v>
      </c>
      <c r="BM21">
        <v>0.08</v>
      </c>
      <c r="BN21">
        <v>3.27</v>
      </c>
      <c r="BO21">
        <v>1.82</v>
      </c>
      <c r="BP21">
        <v>0.25</v>
      </c>
      <c r="BQ21">
        <v>1.93</v>
      </c>
      <c r="BR21">
        <v>2.1</v>
      </c>
      <c r="BS21">
        <v>1.57</v>
      </c>
      <c r="BT21">
        <v>2.7850269999999999</v>
      </c>
      <c r="BU21">
        <v>1.297706</v>
      </c>
      <c r="BV21">
        <v>1.915767</v>
      </c>
      <c r="BW21">
        <v>1.8547899999999999</v>
      </c>
      <c r="BX21">
        <v>1.8707530000000001</v>
      </c>
      <c r="BY21">
        <v>2.5954100000000002</v>
      </c>
      <c r="BZ21">
        <v>1.283863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3.9865499999999998</v>
      </c>
      <c r="CK21">
        <v>1.78051</v>
      </c>
      <c r="CL21">
        <v>1.289131</v>
      </c>
      <c r="CM21">
        <v>3.4033090000000001</v>
      </c>
      <c r="CN21">
        <v>3.425942</v>
      </c>
      <c r="CO21">
        <v>4.1526560000000003</v>
      </c>
      <c r="CP21">
        <v>4.1165589999999996</v>
      </c>
      <c r="CQ21">
        <v>3.425942</v>
      </c>
      <c r="CR21">
        <v>0.31178099999999997</v>
      </c>
      <c r="CS21">
        <v>2.164676</v>
      </c>
      <c r="CT21">
        <v>0</v>
      </c>
      <c r="CU21">
        <v>0</v>
      </c>
      <c r="CV21">
        <v>0</v>
      </c>
      <c r="CW21">
        <v>2.3137059999999998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76.42407799999998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243.5378</v>
      </c>
      <c r="L22">
        <v>0</v>
      </c>
      <c r="M22">
        <v>45.430869999999999</v>
      </c>
      <c r="N22">
        <v>116.14370599999999</v>
      </c>
      <c r="O22">
        <v>121.747843</v>
      </c>
      <c r="P22">
        <v>120.890046</v>
      </c>
      <c r="Q22">
        <v>0</v>
      </c>
      <c r="R22">
        <v>11.846526000000001</v>
      </c>
      <c r="S22">
        <v>13.835483</v>
      </c>
      <c r="T22">
        <v>0</v>
      </c>
      <c r="U22">
        <v>335.92333500000001</v>
      </c>
      <c r="V22">
        <v>4.9891870000000003</v>
      </c>
      <c r="W22">
        <v>44.663753999999997</v>
      </c>
      <c r="X22">
        <v>141.99854099999999</v>
      </c>
      <c r="Y22">
        <v>0</v>
      </c>
      <c r="Z22">
        <v>0</v>
      </c>
      <c r="AA22">
        <v>0</v>
      </c>
      <c r="AB22">
        <v>12.923868000000001</v>
      </c>
      <c r="AC22">
        <v>9.2844309999999997</v>
      </c>
      <c r="AD22">
        <v>8.0629299999999997</v>
      </c>
      <c r="AE22">
        <v>0</v>
      </c>
      <c r="AF22">
        <v>8.7240439999999992</v>
      </c>
      <c r="AG22">
        <v>41.220457000000003</v>
      </c>
      <c r="AH22">
        <v>9.3083419999999997</v>
      </c>
      <c r="AI22">
        <v>0</v>
      </c>
      <c r="AJ22">
        <v>0</v>
      </c>
      <c r="AK22">
        <v>51.142071999999999</v>
      </c>
      <c r="AL22">
        <v>67.112471999999997</v>
      </c>
      <c r="AM22">
        <v>0</v>
      </c>
      <c r="AN22">
        <v>0</v>
      </c>
      <c r="AO22">
        <v>6.5091010000000002</v>
      </c>
      <c r="AP22">
        <v>6.1654530000000003</v>
      </c>
      <c r="AQ22">
        <v>0</v>
      </c>
      <c r="AR22">
        <v>15.940656000000001</v>
      </c>
      <c r="AS22">
        <v>15.279696</v>
      </c>
      <c r="AT22">
        <v>14.435919999999999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76.530656999999991</v>
      </c>
      <c r="BA22">
        <f t="shared" si="1"/>
        <v>1543.6471900000004</v>
      </c>
      <c r="BD22">
        <v>6.97</v>
      </c>
      <c r="BE22">
        <v>1.79</v>
      </c>
      <c r="BF22">
        <v>2.17</v>
      </c>
      <c r="BG22">
        <v>1.67</v>
      </c>
      <c r="BH22">
        <v>6.06</v>
      </c>
      <c r="BI22">
        <v>0.56000000000000005</v>
      </c>
      <c r="BJ22">
        <v>1.02</v>
      </c>
      <c r="BK22">
        <v>1.19</v>
      </c>
      <c r="BL22">
        <v>0</v>
      </c>
      <c r="BM22">
        <v>0.08</v>
      </c>
      <c r="BN22">
        <v>3.27</v>
      </c>
      <c r="BO22">
        <v>1.82</v>
      </c>
      <c r="BP22">
        <v>0.25</v>
      </c>
      <c r="BQ22">
        <v>1.93</v>
      </c>
      <c r="BR22">
        <v>2.1</v>
      </c>
      <c r="BS22">
        <v>1.57</v>
      </c>
      <c r="BT22">
        <v>2.7850269999999999</v>
      </c>
      <c r="BU22">
        <v>1.297706</v>
      </c>
      <c r="BV22">
        <v>1.915767</v>
      </c>
      <c r="BW22">
        <v>1.8547899999999999</v>
      </c>
      <c r="BX22">
        <v>1.8707530000000001</v>
      </c>
      <c r="BY22">
        <v>2.5954100000000002</v>
      </c>
      <c r="BZ22">
        <v>1.283863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4.041919</v>
      </c>
      <c r="CK22">
        <v>1.78051</v>
      </c>
      <c r="CL22">
        <v>1.289131</v>
      </c>
      <c r="CM22">
        <v>3.4033090000000001</v>
      </c>
      <c r="CN22">
        <v>3.425942</v>
      </c>
      <c r="CO22">
        <v>4.1526560000000003</v>
      </c>
      <c r="CP22">
        <v>4.1165589999999996</v>
      </c>
      <c r="CQ22">
        <v>3.425942</v>
      </c>
      <c r="CR22">
        <v>0.31178099999999997</v>
      </c>
      <c r="CS22">
        <v>2.164676</v>
      </c>
      <c r="CT22">
        <v>0</v>
      </c>
      <c r="CU22">
        <v>0</v>
      </c>
      <c r="CV22">
        <v>5.1209999999999999E-2</v>
      </c>
      <c r="CW22">
        <v>2.3137059999999998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76.530656999999991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243.5378</v>
      </c>
      <c r="L23">
        <v>0</v>
      </c>
      <c r="M23">
        <v>45.430869999999999</v>
      </c>
      <c r="N23">
        <v>116.14370599999999</v>
      </c>
      <c r="O23">
        <v>121.747843</v>
      </c>
      <c r="P23">
        <v>120.890046</v>
      </c>
      <c r="Q23">
        <v>0</v>
      </c>
      <c r="R23">
        <v>18.105255</v>
      </c>
      <c r="S23">
        <v>20.867339000000001</v>
      </c>
      <c r="T23">
        <v>0</v>
      </c>
      <c r="U23">
        <v>335.92333500000001</v>
      </c>
      <c r="V23">
        <v>6.7892489999999999</v>
      </c>
      <c r="W23">
        <v>44.663753999999997</v>
      </c>
      <c r="X23">
        <v>141.99854099999999</v>
      </c>
      <c r="Y23">
        <v>0</v>
      </c>
      <c r="Z23">
        <v>0</v>
      </c>
      <c r="AA23">
        <v>0</v>
      </c>
      <c r="AB23">
        <v>12.923868000000001</v>
      </c>
      <c r="AC23">
        <v>9.5353619999999992</v>
      </c>
      <c r="AD23">
        <v>8.0629299999999997</v>
      </c>
      <c r="AE23">
        <v>0</v>
      </c>
      <c r="AF23">
        <v>8.7240439999999992</v>
      </c>
      <c r="AG23">
        <v>41.220457000000003</v>
      </c>
      <c r="AH23">
        <v>18.616683999999999</v>
      </c>
      <c r="AI23">
        <v>0</v>
      </c>
      <c r="AJ23">
        <v>0</v>
      </c>
      <c r="AK23">
        <v>51.142071999999999</v>
      </c>
      <c r="AL23">
        <v>22.370823999999999</v>
      </c>
      <c r="AM23">
        <v>0</v>
      </c>
      <c r="AN23">
        <v>0</v>
      </c>
      <c r="AO23">
        <v>6.5091010000000002</v>
      </c>
      <c r="AP23">
        <v>6.1654530000000003</v>
      </c>
      <c r="AQ23">
        <v>0</v>
      </c>
      <c r="AR23">
        <v>15.940656000000001</v>
      </c>
      <c r="AS23">
        <v>15.279696</v>
      </c>
      <c r="AT23">
        <v>14.435919999999999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76.580038999999999</v>
      </c>
      <c r="BA23">
        <f t="shared" si="1"/>
        <v>1523.6048440000004</v>
      </c>
      <c r="BD23">
        <v>6.97</v>
      </c>
      <c r="BE23">
        <v>1.79</v>
      </c>
      <c r="BF23">
        <v>2.17</v>
      </c>
      <c r="BG23">
        <v>1.67</v>
      </c>
      <c r="BH23">
        <v>6.06</v>
      </c>
      <c r="BI23">
        <v>0.56000000000000005</v>
      </c>
      <c r="BJ23">
        <v>1.02</v>
      </c>
      <c r="BK23">
        <v>1.19</v>
      </c>
      <c r="BL23">
        <v>0</v>
      </c>
      <c r="BM23">
        <v>0.08</v>
      </c>
      <c r="BN23">
        <v>3.27</v>
      </c>
      <c r="BO23">
        <v>1.82</v>
      </c>
      <c r="BP23">
        <v>0.25</v>
      </c>
      <c r="BQ23">
        <v>1.93</v>
      </c>
      <c r="BR23">
        <v>2.1</v>
      </c>
      <c r="BS23">
        <v>1.57</v>
      </c>
      <c r="BT23">
        <v>2.7850269999999999</v>
      </c>
      <c r="BU23">
        <v>1.297706</v>
      </c>
      <c r="BV23">
        <v>1.915767</v>
      </c>
      <c r="BW23">
        <v>1.8547899999999999</v>
      </c>
      <c r="BX23">
        <v>1.8707530000000001</v>
      </c>
      <c r="BY23">
        <v>2.5954100000000002</v>
      </c>
      <c r="BZ23">
        <v>1.283863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4.041919</v>
      </c>
      <c r="CK23">
        <v>1.78051</v>
      </c>
      <c r="CL23">
        <v>1.289131</v>
      </c>
      <c r="CM23">
        <v>3.4033090000000001</v>
      </c>
      <c r="CN23">
        <v>3.425942</v>
      </c>
      <c r="CO23">
        <v>4.1526560000000003</v>
      </c>
      <c r="CP23">
        <v>4.1165589999999996</v>
      </c>
      <c r="CQ23">
        <v>3.425942</v>
      </c>
      <c r="CR23">
        <v>0.31178099999999997</v>
      </c>
      <c r="CS23">
        <v>2.164676</v>
      </c>
      <c r="CT23">
        <v>0</v>
      </c>
      <c r="CU23">
        <v>0</v>
      </c>
      <c r="CV23">
        <v>0.100592</v>
      </c>
      <c r="CW23">
        <v>2.3137059999999998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76.580038999999999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243.5378</v>
      </c>
      <c r="L24">
        <v>0</v>
      </c>
      <c r="M24">
        <v>45.430869999999999</v>
      </c>
      <c r="N24">
        <v>116.14370599999999</v>
      </c>
      <c r="O24">
        <v>121.747843</v>
      </c>
      <c r="P24">
        <v>120.890046</v>
      </c>
      <c r="Q24">
        <v>0</v>
      </c>
      <c r="R24">
        <v>18.105255</v>
      </c>
      <c r="S24">
        <v>20.867339000000001</v>
      </c>
      <c r="T24">
        <v>0</v>
      </c>
      <c r="U24">
        <v>335.92333500000001</v>
      </c>
      <c r="V24">
        <v>6.1970530000000004</v>
      </c>
      <c r="W24">
        <v>44.663753999999997</v>
      </c>
      <c r="X24">
        <v>141.99854099999999</v>
      </c>
      <c r="Y24">
        <v>0</v>
      </c>
      <c r="Z24">
        <v>0</v>
      </c>
      <c r="AA24">
        <v>0</v>
      </c>
      <c r="AB24">
        <v>12.923868000000001</v>
      </c>
      <c r="AC24">
        <v>9.5353619999999992</v>
      </c>
      <c r="AD24">
        <v>8.0629299999999997</v>
      </c>
      <c r="AE24">
        <v>15.166726000000001</v>
      </c>
      <c r="AF24">
        <v>8.7240439999999992</v>
      </c>
      <c r="AG24">
        <v>41.220457000000003</v>
      </c>
      <c r="AH24">
        <v>37.233367999999999</v>
      </c>
      <c r="AI24">
        <v>0</v>
      </c>
      <c r="AJ24">
        <v>0</v>
      </c>
      <c r="AK24">
        <v>51.142071999999999</v>
      </c>
      <c r="AL24">
        <v>11.185411999999999</v>
      </c>
      <c r="AM24">
        <v>0</v>
      </c>
      <c r="AN24">
        <v>0</v>
      </c>
      <c r="AO24">
        <v>6.5091010000000002</v>
      </c>
      <c r="AP24">
        <v>6.1654530000000003</v>
      </c>
      <c r="AQ24">
        <v>15.454542999999999</v>
      </c>
      <c r="AR24">
        <v>15.940656000000001</v>
      </c>
      <c r="AS24">
        <v>15.279696</v>
      </c>
      <c r="AT24">
        <v>14.435919999999999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76.680629999999994</v>
      </c>
      <c r="BA24">
        <f t="shared" si="1"/>
        <v>1561.1657800000005</v>
      </c>
      <c r="BD24">
        <v>6.97</v>
      </c>
      <c r="BE24">
        <v>1.79</v>
      </c>
      <c r="BF24">
        <v>2.17</v>
      </c>
      <c r="BG24">
        <v>1.67</v>
      </c>
      <c r="BH24">
        <v>6.06</v>
      </c>
      <c r="BI24">
        <v>0.56000000000000005</v>
      </c>
      <c r="BJ24">
        <v>1.02</v>
      </c>
      <c r="BK24">
        <v>1.19</v>
      </c>
      <c r="BL24">
        <v>0</v>
      </c>
      <c r="BM24">
        <v>0.08</v>
      </c>
      <c r="BN24">
        <v>3.27</v>
      </c>
      <c r="BO24">
        <v>1.82</v>
      </c>
      <c r="BP24">
        <v>0.25</v>
      </c>
      <c r="BQ24">
        <v>1.93</v>
      </c>
      <c r="BR24">
        <v>2.1</v>
      </c>
      <c r="BS24">
        <v>1.57</v>
      </c>
      <c r="BT24">
        <v>2.7850269999999999</v>
      </c>
      <c r="BU24">
        <v>1.297706</v>
      </c>
      <c r="BV24">
        <v>1.915767</v>
      </c>
      <c r="BW24">
        <v>1.8547899999999999</v>
      </c>
      <c r="BX24">
        <v>1.8707530000000001</v>
      </c>
      <c r="BY24">
        <v>2.5954100000000002</v>
      </c>
      <c r="BZ24">
        <v>1.283863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4.041919</v>
      </c>
      <c r="CK24">
        <v>1.78051</v>
      </c>
      <c r="CL24">
        <v>1.289131</v>
      </c>
      <c r="CM24">
        <v>3.4033090000000001</v>
      </c>
      <c r="CN24">
        <v>3.425942</v>
      </c>
      <c r="CO24">
        <v>4.1526560000000003</v>
      </c>
      <c r="CP24">
        <v>4.1165589999999996</v>
      </c>
      <c r="CQ24">
        <v>3.425942</v>
      </c>
      <c r="CR24">
        <v>0.31178099999999997</v>
      </c>
      <c r="CS24">
        <v>2.164676</v>
      </c>
      <c r="CT24">
        <v>0</v>
      </c>
      <c r="CU24">
        <v>0</v>
      </c>
      <c r="CV24">
        <v>0.201183</v>
      </c>
      <c r="CW24">
        <v>2.3137059999999998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76.680629999999994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283.96699999999998</v>
      </c>
      <c r="L25">
        <v>0</v>
      </c>
      <c r="M25">
        <v>45.430869999999999</v>
      </c>
      <c r="N25">
        <v>116.14370599999999</v>
      </c>
      <c r="O25">
        <v>121.747843</v>
      </c>
      <c r="P25">
        <v>120.890046</v>
      </c>
      <c r="Q25">
        <v>0</v>
      </c>
      <c r="R25">
        <v>18.105255</v>
      </c>
      <c r="S25">
        <v>20.867339000000001</v>
      </c>
      <c r="T25">
        <v>0</v>
      </c>
      <c r="U25">
        <v>335.92333500000001</v>
      </c>
      <c r="V25">
        <v>6.1970530000000004</v>
      </c>
      <c r="W25">
        <v>44.663753999999997</v>
      </c>
      <c r="X25">
        <v>141.99854099999999</v>
      </c>
      <c r="Y25">
        <v>0</v>
      </c>
      <c r="Z25">
        <v>6.3086880000000001</v>
      </c>
      <c r="AA25">
        <v>0</v>
      </c>
      <c r="AB25">
        <v>12.923868000000001</v>
      </c>
      <c r="AC25">
        <v>19.070723000000001</v>
      </c>
      <c r="AD25">
        <v>8.0629299999999997</v>
      </c>
      <c r="AE25">
        <v>15.166726000000001</v>
      </c>
      <c r="AF25">
        <v>8.7240439999999992</v>
      </c>
      <c r="AG25">
        <v>41.220457000000003</v>
      </c>
      <c r="AH25">
        <v>65.158394000000001</v>
      </c>
      <c r="AI25">
        <v>0</v>
      </c>
      <c r="AJ25">
        <v>0</v>
      </c>
      <c r="AK25">
        <v>51.142071999999999</v>
      </c>
      <c r="AL25">
        <v>11.185411999999999</v>
      </c>
      <c r="AM25">
        <v>0</v>
      </c>
      <c r="AN25">
        <v>0</v>
      </c>
      <c r="AO25">
        <v>5.660088</v>
      </c>
      <c r="AP25">
        <v>6.1654530000000003</v>
      </c>
      <c r="AQ25">
        <v>30.909085999999999</v>
      </c>
      <c r="AR25">
        <v>15.940656000000001</v>
      </c>
      <c r="AS25">
        <v>15.279696</v>
      </c>
      <c r="AT25">
        <v>14.435919999999999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75.410517999999996</v>
      </c>
      <c r="BA25">
        <f t="shared" si="1"/>
        <v>1658.6994730000004</v>
      </c>
      <c r="BD25">
        <v>6.97</v>
      </c>
      <c r="BE25">
        <v>1.79</v>
      </c>
      <c r="BF25">
        <v>2.17</v>
      </c>
      <c r="BG25">
        <v>1.67</v>
      </c>
      <c r="BH25">
        <v>6.06</v>
      </c>
      <c r="BI25">
        <v>0.56000000000000005</v>
      </c>
      <c r="BJ25">
        <v>1.02</v>
      </c>
      <c r="BK25">
        <v>1.19</v>
      </c>
      <c r="BL25">
        <v>0</v>
      </c>
      <c r="BM25">
        <v>0.08</v>
      </c>
      <c r="BN25">
        <v>3.27</v>
      </c>
      <c r="BO25">
        <v>1.82</v>
      </c>
      <c r="BP25">
        <v>0.25</v>
      </c>
      <c r="BQ25">
        <v>1.93</v>
      </c>
      <c r="BR25">
        <v>2.1</v>
      </c>
      <c r="BS25">
        <v>1.57</v>
      </c>
      <c r="BT25">
        <v>2.7850269999999999</v>
      </c>
      <c r="BU25">
        <v>1.297706</v>
      </c>
      <c r="BV25">
        <v>1.915767</v>
      </c>
      <c r="BW25">
        <v>1.8547899999999999</v>
      </c>
      <c r="BX25">
        <v>1.8707530000000001</v>
      </c>
      <c r="BY25">
        <v>2.5954100000000002</v>
      </c>
      <c r="BZ25">
        <v>1.283863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2.3531719999999998</v>
      </c>
      <c r="CK25">
        <v>1.78051</v>
      </c>
      <c r="CL25">
        <v>1.289131</v>
      </c>
      <c r="CM25">
        <v>3.4033090000000001</v>
      </c>
      <c r="CN25">
        <v>3.425942</v>
      </c>
      <c r="CO25">
        <v>4.1526560000000003</v>
      </c>
      <c r="CP25">
        <v>4.1165589999999996</v>
      </c>
      <c r="CQ25">
        <v>3.425942</v>
      </c>
      <c r="CR25">
        <v>0.31178099999999997</v>
      </c>
      <c r="CS25">
        <v>2.164676</v>
      </c>
      <c r="CT25">
        <v>0</v>
      </c>
      <c r="CU25">
        <v>0.26683299999999999</v>
      </c>
      <c r="CV25">
        <v>0.35298499999999999</v>
      </c>
      <c r="CW25">
        <v>2.3137059999999998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75.410517999999996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283.96699999999998</v>
      </c>
      <c r="L26">
        <v>0</v>
      </c>
      <c r="M26">
        <v>45.430869999999999</v>
      </c>
      <c r="N26">
        <v>116.14370599999999</v>
      </c>
      <c r="O26">
        <v>121.747843</v>
      </c>
      <c r="P26">
        <v>120.890046</v>
      </c>
      <c r="Q26">
        <v>0</v>
      </c>
      <c r="R26">
        <v>18.105255</v>
      </c>
      <c r="S26">
        <v>20.867339000000001</v>
      </c>
      <c r="T26">
        <v>0</v>
      </c>
      <c r="U26">
        <v>335.92333500000001</v>
      </c>
      <c r="V26">
        <v>6.1970530000000004</v>
      </c>
      <c r="W26">
        <v>44.663753999999997</v>
      </c>
      <c r="X26">
        <v>141.99854099999999</v>
      </c>
      <c r="Y26">
        <v>0</v>
      </c>
      <c r="Z26">
        <v>6.3086880000000001</v>
      </c>
      <c r="AA26">
        <v>0</v>
      </c>
      <c r="AB26">
        <v>25.979610999999998</v>
      </c>
      <c r="AC26">
        <v>19.070723000000001</v>
      </c>
      <c r="AD26">
        <v>8.0629299999999997</v>
      </c>
      <c r="AE26">
        <v>15.166726000000001</v>
      </c>
      <c r="AF26">
        <v>8.7240439999999992</v>
      </c>
      <c r="AG26">
        <v>41.220457000000003</v>
      </c>
      <c r="AH26">
        <v>83.775077999999993</v>
      </c>
      <c r="AI26">
        <v>0</v>
      </c>
      <c r="AJ26">
        <v>0</v>
      </c>
      <c r="AK26">
        <v>51.142071999999999</v>
      </c>
      <c r="AL26">
        <v>11.185411999999999</v>
      </c>
      <c r="AM26">
        <v>5.1206469999999999</v>
      </c>
      <c r="AN26">
        <v>0</v>
      </c>
      <c r="AO26">
        <v>5.660088</v>
      </c>
      <c r="AP26">
        <v>6.1654530000000003</v>
      </c>
      <c r="AQ26">
        <v>30.909085999999999</v>
      </c>
      <c r="AR26">
        <v>15.940656000000001</v>
      </c>
      <c r="AS26">
        <v>15.279696</v>
      </c>
      <c r="AT26">
        <v>14.435919999999999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75.827941999999993</v>
      </c>
      <c r="BA26">
        <f t="shared" si="1"/>
        <v>1695.909971</v>
      </c>
      <c r="BD26">
        <v>6.97</v>
      </c>
      <c r="BE26">
        <v>1.79</v>
      </c>
      <c r="BF26">
        <v>2.17</v>
      </c>
      <c r="BG26">
        <v>1.67</v>
      </c>
      <c r="BH26">
        <v>6.06</v>
      </c>
      <c r="BI26">
        <v>0.57999999999999996</v>
      </c>
      <c r="BJ26">
        <v>1.05</v>
      </c>
      <c r="BK26">
        <v>1.19</v>
      </c>
      <c r="BL26">
        <v>0</v>
      </c>
      <c r="BM26">
        <v>0.08</v>
      </c>
      <c r="BN26">
        <v>3.27</v>
      </c>
      <c r="BO26">
        <v>1.82</v>
      </c>
      <c r="BP26">
        <v>0.25</v>
      </c>
      <c r="BQ26">
        <v>1.93</v>
      </c>
      <c r="BR26">
        <v>2.1</v>
      </c>
      <c r="BS26">
        <v>1.57</v>
      </c>
      <c r="BT26">
        <v>2.7850269999999999</v>
      </c>
      <c r="BU26">
        <v>1.297706</v>
      </c>
      <c r="BV26">
        <v>1.915767</v>
      </c>
      <c r="BW26">
        <v>1.8547899999999999</v>
      </c>
      <c r="BX26">
        <v>1.8707530000000001</v>
      </c>
      <c r="BY26">
        <v>2.5954100000000002</v>
      </c>
      <c r="BZ26">
        <v>1.283863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2.3531719999999998</v>
      </c>
      <c r="CK26">
        <v>1.78051</v>
      </c>
      <c r="CL26">
        <v>1.289131</v>
      </c>
      <c r="CM26">
        <v>3.4033090000000001</v>
      </c>
      <c r="CN26">
        <v>3.425942</v>
      </c>
      <c r="CO26">
        <v>4.1526560000000003</v>
      </c>
      <c r="CP26">
        <v>4.1165589999999996</v>
      </c>
      <c r="CQ26">
        <v>3.425942</v>
      </c>
      <c r="CR26">
        <v>0.31178099999999997</v>
      </c>
      <c r="CS26">
        <v>2.164676</v>
      </c>
      <c r="CT26">
        <v>0</v>
      </c>
      <c r="CU26">
        <v>0.53366499999999994</v>
      </c>
      <c r="CV26">
        <v>0.45357700000000001</v>
      </c>
      <c r="CW26">
        <v>2.3137059999999998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75.827941999999993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324.89328699999999</v>
      </c>
      <c r="L27">
        <v>0</v>
      </c>
      <c r="M27">
        <v>45.430869999999999</v>
      </c>
      <c r="N27">
        <v>116.14370599999999</v>
      </c>
      <c r="O27">
        <v>121.747843</v>
      </c>
      <c r="P27">
        <v>120.890046</v>
      </c>
      <c r="Q27">
        <v>0</v>
      </c>
      <c r="R27">
        <v>20.399515000000001</v>
      </c>
      <c r="S27">
        <v>25.388574999999999</v>
      </c>
      <c r="T27">
        <v>0</v>
      </c>
      <c r="U27">
        <v>335.92333500000001</v>
      </c>
      <c r="V27">
        <v>5.2679919999999996</v>
      </c>
      <c r="W27">
        <v>44.663753999999997</v>
      </c>
      <c r="X27">
        <v>141.99854099999999</v>
      </c>
      <c r="Y27">
        <v>0</v>
      </c>
      <c r="Z27">
        <v>12.617376</v>
      </c>
      <c r="AA27">
        <v>13.523914</v>
      </c>
      <c r="AB27">
        <v>25.979610999999998</v>
      </c>
      <c r="AC27">
        <v>28.634943</v>
      </c>
      <c r="AD27">
        <v>17.946522000000002</v>
      </c>
      <c r="AE27">
        <v>30.333451</v>
      </c>
      <c r="AF27">
        <v>8.7240439999999992</v>
      </c>
      <c r="AG27">
        <v>41.220457000000003</v>
      </c>
      <c r="AH27">
        <v>107.04593300000001</v>
      </c>
      <c r="AI27">
        <v>2.5085359999999999</v>
      </c>
      <c r="AJ27">
        <v>0</v>
      </c>
      <c r="AK27">
        <v>51.142071999999999</v>
      </c>
      <c r="AL27">
        <v>11.185411999999999</v>
      </c>
      <c r="AM27">
        <v>10.241294</v>
      </c>
      <c r="AN27">
        <v>0</v>
      </c>
      <c r="AO27">
        <v>5.660088</v>
      </c>
      <c r="AP27">
        <v>6.1654530000000003</v>
      </c>
      <c r="AQ27">
        <v>46.363629000000003</v>
      </c>
      <c r="AR27">
        <v>15.940656000000001</v>
      </c>
      <c r="AS27">
        <v>15.279696</v>
      </c>
      <c r="AT27">
        <v>14.435919999999999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76.671410999999992</v>
      </c>
      <c r="BA27">
        <f t="shared" si="1"/>
        <v>1844.367882</v>
      </c>
      <c r="BD27">
        <v>6.97</v>
      </c>
      <c r="BE27">
        <v>1.79</v>
      </c>
      <c r="BF27">
        <v>2.17</v>
      </c>
      <c r="BG27">
        <v>1.67</v>
      </c>
      <c r="BH27">
        <v>6.06</v>
      </c>
      <c r="BI27">
        <v>0.57999999999999996</v>
      </c>
      <c r="BJ27">
        <v>1.05</v>
      </c>
      <c r="BK27">
        <v>1.19</v>
      </c>
      <c r="BL27">
        <v>0</v>
      </c>
      <c r="BM27">
        <v>0.08</v>
      </c>
      <c r="BN27">
        <v>3.27</v>
      </c>
      <c r="BO27">
        <v>1.82</v>
      </c>
      <c r="BP27">
        <v>0.25</v>
      </c>
      <c r="BQ27">
        <v>1.93</v>
      </c>
      <c r="BR27">
        <v>2.1</v>
      </c>
      <c r="BS27">
        <v>1.57</v>
      </c>
      <c r="BT27">
        <v>2.7850269999999999</v>
      </c>
      <c r="BU27">
        <v>1.297706</v>
      </c>
      <c r="BV27">
        <v>1.915767</v>
      </c>
      <c r="BW27">
        <v>1.8547899999999999</v>
      </c>
      <c r="BX27">
        <v>1.8707530000000001</v>
      </c>
      <c r="BY27">
        <v>2.5954100000000002</v>
      </c>
      <c r="BZ27">
        <v>1.283863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2.4915940000000001</v>
      </c>
      <c r="CK27">
        <v>1.78051</v>
      </c>
      <c r="CL27">
        <v>1.289131</v>
      </c>
      <c r="CM27">
        <v>3.4033090000000001</v>
      </c>
      <c r="CN27">
        <v>3.425942</v>
      </c>
      <c r="CO27">
        <v>4.1526560000000003</v>
      </c>
      <c r="CP27">
        <v>4.1165589999999996</v>
      </c>
      <c r="CQ27">
        <v>3.425942</v>
      </c>
      <c r="CR27">
        <v>0.31178099999999997</v>
      </c>
      <c r="CS27">
        <v>2.164676</v>
      </c>
      <c r="CT27">
        <v>0.31384600000000001</v>
      </c>
      <c r="CU27">
        <v>0.80049800000000004</v>
      </c>
      <c r="CV27">
        <v>0.57794500000000004</v>
      </c>
      <c r="CW27">
        <v>2.3137059999999998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76.671410999999992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329.40557000000001</v>
      </c>
      <c r="L28">
        <v>0</v>
      </c>
      <c r="M28">
        <v>45.430869999999999</v>
      </c>
      <c r="N28">
        <v>116.14370599999999</v>
      </c>
      <c r="O28">
        <v>121.747843</v>
      </c>
      <c r="P28">
        <v>120.890046</v>
      </c>
      <c r="Q28">
        <v>0</v>
      </c>
      <c r="R28">
        <v>20.399515000000001</v>
      </c>
      <c r="S28">
        <v>25.388574999999999</v>
      </c>
      <c r="T28">
        <v>0</v>
      </c>
      <c r="U28">
        <v>335.92333500000001</v>
      </c>
      <c r="V28">
        <v>5.2679919999999996</v>
      </c>
      <c r="W28">
        <v>44.663753999999997</v>
      </c>
      <c r="X28">
        <v>141.99854099999999</v>
      </c>
      <c r="Y28">
        <v>0</v>
      </c>
      <c r="Z28">
        <v>12.617376</v>
      </c>
      <c r="AA28">
        <v>27.047827999999999</v>
      </c>
      <c r="AB28">
        <v>39.088106000000003</v>
      </c>
      <c r="AC28">
        <v>28.634943</v>
      </c>
      <c r="AD28">
        <v>17.946522000000002</v>
      </c>
      <c r="AE28">
        <v>48.659911000000001</v>
      </c>
      <c r="AF28">
        <v>19.386763999999999</v>
      </c>
      <c r="AG28">
        <v>41.220457000000003</v>
      </c>
      <c r="AH28">
        <v>137.94962799999999</v>
      </c>
      <c r="AI28">
        <v>5.0170709999999996</v>
      </c>
      <c r="AJ28">
        <v>0</v>
      </c>
      <c r="AK28">
        <v>51.142071999999999</v>
      </c>
      <c r="AL28">
        <v>11.185411999999999</v>
      </c>
      <c r="AM28">
        <v>15.598278000000001</v>
      </c>
      <c r="AN28">
        <v>0</v>
      </c>
      <c r="AO28">
        <v>5.660088</v>
      </c>
      <c r="AP28">
        <v>6.1654530000000003</v>
      </c>
      <c r="AQ28">
        <v>61.818171999999997</v>
      </c>
      <c r="AR28">
        <v>15.940656000000001</v>
      </c>
      <c r="AS28">
        <v>15.279696</v>
      </c>
      <c r="AT28">
        <v>14.435919999999999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77.734198999999975</v>
      </c>
      <c r="BA28">
        <f t="shared" si="1"/>
        <v>1959.7882989999998</v>
      </c>
      <c r="BD28">
        <v>6.97</v>
      </c>
      <c r="BE28">
        <v>1.79</v>
      </c>
      <c r="BF28">
        <v>2.17</v>
      </c>
      <c r="BG28">
        <v>1.67</v>
      </c>
      <c r="BH28">
        <v>6.06</v>
      </c>
      <c r="BI28">
        <v>0.57999999999999996</v>
      </c>
      <c r="BJ28">
        <v>1.05</v>
      </c>
      <c r="BK28">
        <v>1.19</v>
      </c>
      <c r="BL28">
        <v>0</v>
      </c>
      <c r="BM28">
        <v>0.08</v>
      </c>
      <c r="BN28">
        <v>3.27</v>
      </c>
      <c r="BO28">
        <v>1.82</v>
      </c>
      <c r="BP28">
        <v>0.25</v>
      </c>
      <c r="BQ28">
        <v>1.93</v>
      </c>
      <c r="BR28">
        <v>2.1</v>
      </c>
      <c r="BS28">
        <v>1.57</v>
      </c>
      <c r="BT28">
        <v>2.7850269999999999</v>
      </c>
      <c r="BU28">
        <v>1.297706</v>
      </c>
      <c r="BV28">
        <v>1.915767</v>
      </c>
      <c r="BW28">
        <v>1.8547899999999999</v>
      </c>
      <c r="BX28">
        <v>1.8707530000000001</v>
      </c>
      <c r="BY28">
        <v>2.5954100000000002</v>
      </c>
      <c r="BZ28">
        <v>1.283863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2.4915940000000001</v>
      </c>
      <c r="CK28">
        <v>1.78051</v>
      </c>
      <c r="CL28">
        <v>1.289131</v>
      </c>
      <c r="CM28">
        <v>3.4033090000000001</v>
      </c>
      <c r="CN28">
        <v>3.425942</v>
      </c>
      <c r="CO28">
        <v>4.1526560000000003</v>
      </c>
      <c r="CP28">
        <v>4.1165589999999996</v>
      </c>
      <c r="CQ28">
        <v>3.425942</v>
      </c>
      <c r="CR28">
        <v>0.31178099999999997</v>
      </c>
      <c r="CS28">
        <v>2.164676</v>
      </c>
      <c r="CT28">
        <v>0.94153799999999999</v>
      </c>
      <c r="CU28">
        <v>1.067331</v>
      </c>
      <c r="CV28">
        <v>0.74620799999999998</v>
      </c>
      <c r="CW28">
        <v>2.3137059999999998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77.734198999999975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329.40557000000001</v>
      </c>
      <c r="L29">
        <v>0</v>
      </c>
      <c r="M29">
        <v>45.430869999999999</v>
      </c>
      <c r="N29">
        <v>116.14370599999999</v>
      </c>
      <c r="O29">
        <v>121.747843</v>
      </c>
      <c r="P29">
        <v>120.890046</v>
      </c>
      <c r="Q29">
        <v>0</v>
      </c>
      <c r="R29">
        <v>20.399515000000001</v>
      </c>
      <c r="S29">
        <v>25.388574999999999</v>
      </c>
      <c r="T29">
        <v>0</v>
      </c>
      <c r="U29">
        <v>335.92333500000001</v>
      </c>
      <c r="V29">
        <v>5.2679919999999996</v>
      </c>
      <c r="W29">
        <v>44.663753999999997</v>
      </c>
      <c r="X29">
        <v>141.99854099999999</v>
      </c>
      <c r="Y29">
        <v>0</v>
      </c>
      <c r="Z29">
        <v>12.617376</v>
      </c>
      <c r="AA29">
        <v>27.047827999999999</v>
      </c>
      <c r="AB29">
        <v>39.088106000000003</v>
      </c>
      <c r="AC29">
        <v>28.634943</v>
      </c>
      <c r="AD29">
        <v>17.946522000000002</v>
      </c>
      <c r="AE29">
        <v>48.659911000000001</v>
      </c>
      <c r="AF29">
        <v>19.386763999999999</v>
      </c>
      <c r="AG29">
        <v>41.220457000000003</v>
      </c>
      <c r="AH29">
        <v>137.94962799999999</v>
      </c>
      <c r="AI29">
        <v>32.610962999999998</v>
      </c>
      <c r="AJ29">
        <v>0</v>
      </c>
      <c r="AK29">
        <v>51.142071999999999</v>
      </c>
      <c r="AL29">
        <v>11.185411999999999</v>
      </c>
      <c r="AM29">
        <v>15.598278000000001</v>
      </c>
      <c r="AN29">
        <v>0</v>
      </c>
      <c r="AO29">
        <v>5.660088</v>
      </c>
      <c r="AP29">
        <v>6.1654530000000003</v>
      </c>
      <c r="AQ29">
        <v>61.818171999999997</v>
      </c>
      <c r="AR29">
        <v>15.940656000000001</v>
      </c>
      <c r="AS29">
        <v>15.279696</v>
      </c>
      <c r="AT29">
        <v>14.435919999999999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78.287885999999986</v>
      </c>
      <c r="BA29">
        <f t="shared" si="1"/>
        <v>1987.935878</v>
      </c>
      <c r="BD29">
        <v>6.97</v>
      </c>
      <c r="BE29">
        <v>1.79</v>
      </c>
      <c r="BF29">
        <v>2.17</v>
      </c>
      <c r="BG29">
        <v>1.67</v>
      </c>
      <c r="BH29">
        <v>6.06</v>
      </c>
      <c r="BI29">
        <v>0.57999999999999996</v>
      </c>
      <c r="BJ29">
        <v>1.05</v>
      </c>
      <c r="BK29">
        <v>1.19</v>
      </c>
      <c r="BL29">
        <v>0</v>
      </c>
      <c r="BM29">
        <v>0.08</v>
      </c>
      <c r="BN29">
        <v>3.27</v>
      </c>
      <c r="BO29">
        <v>1.82</v>
      </c>
      <c r="BP29">
        <v>0.25</v>
      </c>
      <c r="BQ29">
        <v>1.93</v>
      </c>
      <c r="BR29">
        <v>2.1</v>
      </c>
      <c r="BS29">
        <v>1.57</v>
      </c>
      <c r="BT29">
        <v>2.7850269999999999</v>
      </c>
      <c r="BU29">
        <v>1.297706</v>
      </c>
      <c r="BV29">
        <v>1.915767</v>
      </c>
      <c r="BW29">
        <v>1.8547899999999999</v>
      </c>
      <c r="BX29">
        <v>1.8707530000000001</v>
      </c>
      <c r="BY29">
        <v>2.5954100000000002</v>
      </c>
      <c r="BZ29">
        <v>1.283863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3.0452810000000001</v>
      </c>
      <c r="CK29">
        <v>1.78051</v>
      </c>
      <c r="CL29">
        <v>1.289131</v>
      </c>
      <c r="CM29">
        <v>3.4033090000000001</v>
      </c>
      <c r="CN29">
        <v>3.425942</v>
      </c>
      <c r="CO29">
        <v>4.1526560000000003</v>
      </c>
      <c r="CP29">
        <v>4.1165589999999996</v>
      </c>
      <c r="CQ29">
        <v>3.425942</v>
      </c>
      <c r="CR29">
        <v>0.31178099999999997</v>
      </c>
      <c r="CS29">
        <v>2.164676</v>
      </c>
      <c r="CT29">
        <v>0.94153799999999999</v>
      </c>
      <c r="CU29">
        <v>1.067331</v>
      </c>
      <c r="CV29">
        <v>0.74620799999999998</v>
      </c>
      <c r="CW29">
        <v>2.3137059999999998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78.287885999999986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329.40557000000001</v>
      </c>
      <c r="L30">
        <v>0</v>
      </c>
      <c r="M30">
        <v>45.430869999999999</v>
      </c>
      <c r="N30">
        <v>116.14370599999999</v>
      </c>
      <c r="O30">
        <v>121.747843</v>
      </c>
      <c r="P30">
        <v>120.890046</v>
      </c>
      <c r="Q30">
        <v>0</v>
      </c>
      <c r="R30">
        <v>20.399515000000001</v>
      </c>
      <c r="S30">
        <v>25.388574999999999</v>
      </c>
      <c r="T30">
        <v>0</v>
      </c>
      <c r="U30">
        <v>335.92333500000001</v>
      </c>
      <c r="V30">
        <v>5.2679919999999996</v>
      </c>
      <c r="W30">
        <v>44.663753999999997</v>
      </c>
      <c r="X30">
        <v>141.99854099999999</v>
      </c>
      <c r="Y30">
        <v>0</v>
      </c>
      <c r="Z30">
        <v>12.617376</v>
      </c>
      <c r="AA30">
        <v>27.047827999999999</v>
      </c>
      <c r="AB30">
        <v>39.088106000000003</v>
      </c>
      <c r="AC30">
        <v>28.634943</v>
      </c>
      <c r="AD30">
        <v>17.946522000000002</v>
      </c>
      <c r="AE30">
        <v>48.659911000000001</v>
      </c>
      <c r="AF30">
        <v>19.386763999999999</v>
      </c>
      <c r="AG30">
        <v>41.220457000000003</v>
      </c>
      <c r="AH30">
        <v>137.94962799999999</v>
      </c>
      <c r="AI30">
        <v>32.610962999999998</v>
      </c>
      <c r="AJ30">
        <v>0</v>
      </c>
      <c r="AK30">
        <v>51.142071999999999</v>
      </c>
      <c r="AL30">
        <v>11.185411999999999</v>
      </c>
      <c r="AM30">
        <v>15.598278000000001</v>
      </c>
      <c r="AN30">
        <v>0</v>
      </c>
      <c r="AO30">
        <v>5.660088</v>
      </c>
      <c r="AP30">
        <v>6.1654530000000003</v>
      </c>
      <c r="AQ30">
        <v>61.818171999999997</v>
      </c>
      <c r="AR30">
        <v>15.940656000000001</v>
      </c>
      <c r="AS30">
        <v>15.279696</v>
      </c>
      <c r="AT30">
        <v>14.435919999999999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78.287885999999986</v>
      </c>
      <c r="BA30">
        <f t="shared" si="1"/>
        <v>1987.935878</v>
      </c>
      <c r="BD30">
        <v>6.97</v>
      </c>
      <c r="BE30">
        <v>1.79</v>
      </c>
      <c r="BF30">
        <v>2.17</v>
      </c>
      <c r="BG30">
        <v>1.67</v>
      </c>
      <c r="BH30">
        <v>6.06</v>
      </c>
      <c r="BI30">
        <v>0.57999999999999996</v>
      </c>
      <c r="BJ30">
        <v>1.05</v>
      </c>
      <c r="BK30">
        <v>1.19</v>
      </c>
      <c r="BL30">
        <v>0</v>
      </c>
      <c r="BM30">
        <v>0.08</v>
      </c>
      <c r="BN30">
        <v>3.27</v>
      </c>
      <c r="BO30">
        <v>1.82</v>
      </c>
      <c r="BP30">
        <v>0.25</v>
      </c>
      <c r="BQ30">
        <v>1.93</v>
      </c>
      <c r="BR30">
        <v>2.1</v>
      </c>
      <c r="BS30">
        <v>1.57</v>
      </c>
      <c r="BT30">
        <v>2.7850269999999999</v>
      </c>
      <c r="BU30">
        <v>1.297706</v>
      </c>
      <c r="BV30">
        <v>1.915767</v>
      </c>
      <c r="BW30">
        <v>1.8547899999999999</v>
      </c>
      <c r="BX30">
        <v>1.8707530000000001</v>
      </c>
      <c r="BY30">
        <v>2.5954100000000002</v>
      </c>
      <c r="BZ30">
        <v>1.283863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3.0452810000000001</v>
      </c>
      <c r="CK30">
        <v>1.78051</v>
      </c>
      <c r="CL30">
        <v>1.289131</v>
      </c>
      <c r="CM30">
        <v>3.4033090000000001</v>
      </c>
      <c r="CN30">
        <v>3.425942</v>
      </c>
      <c r="CO30">
        <v>4.1526560000000003</v>
      </c>
      <c r="CP30">
        <v>4.1165589999999996</v>
      </c>
      <c r="CQ30">
        <v>3.425942</v>
      </c>
      <c r="CR30">
        <v>0.31178099999999997</v>
      </c>
      <c r="CS30">
        <v>2.164676</v>
      </c>
      <c r="CT30">
        <v>0.94153799999999999</v>
      </c>
      <c r="CU30">
        <v>1.067331</v>
      </c>
      <c r="CV30">
        <v>0.74620799999999998</v>
      </c>
      <c r="CW30">
        <v>2.3137059999999998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78.287885999999986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329.40557000000001</v>
      </c>
      <c r="L31">
        <v>0</v>
      </c>
      <c r="M31">
        <v>45.430869999999999</v>
      </c>
      <c r="N31">
        <v>116.14370599999999</v>
      </c>
      <c r="O31">
        <v>121.747843</v>
      </c>
      <c r="P31">
        <v>120.890046</v>
      </c>
      <c r="Q31">
        <v>0</v>
      </c>
      <c r="R31">
        <v>20.399515000000001</v>
      </c>
      <c r="S31">
        <v>25.388574999999999</v>
      </c>
      <c r="T31">
        <v>0</v>
      </c>
      <c r="U31">
        <v>335.92333500000001</v>
      </c>
      <c r="V31">
        <v>5.2679919999999996</v>
      </c>
      <c r="W31">
        <v>44.663753999999997</v>
      </c>
      <c r="X31">
        <v>141.99854099999999</v>
      </c>
      <c r="Y31">
        <v>0</v>
      </c>
      <c r="Z31">
        <v>12.617376</v>
      </c>
      <c r="AA31">
        <v>27.047827999999999</v>
      </c>
      <c r="AB31">
        <v>39.088106000000003</v>
      </c>
      <c r="AC31">
        <v>28.634943</v>
      </c>
      <c r="AD31">
        <v>17.946522000000002</v>
      </c>
      <c r="AE31">
        <v>48.659911000000001</v>
      </c>
      <c r="AF31">
        <v>19.386763999999999</v>
      </c>
      <c r="AG31">
        <v>41.220457000000003</v>
      </c>
      <c r="AH31">
        <v>137.94962799999999</v>
      </c>
      <c r="AI31">
        <v>32.610962999999998</v>
      </c>
      <c r="AJ31">
        <v>0</v>
      </c>
      <c r="AK31">
        <v>51.142071999999999</v>
      </c>
      <c r="AL31">
        <v>11.185411999999999</v>
      </c>
      <c r="AM31">
        <v>15.598278000000001</v>
      </c>
      <c r="AN31">
        <v>0</v>
      </c>
      <c r="AO31">
        <v>5.660088</v>
      </c>
      <c r="AP31">
        <v>6.1654530000000003</v>
      </c>
      <c r="AQ31">
        <v>61.818171999999997</v>
      </c>
      <c r="AR31">
        <v>15.940656000000001</v>
      </c>
      <c r="AS31">
        <v>15.279696</v>
      </c>
      <c r="AT31">
        <v>14.435919999999999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78.237885999999975</v>
      </c>
      <c r="BA31">
        <f t="shared" si="1"/>
        <v>1987.8858779999998</v>
      </c>
      <c r="BD31">
        <v>6.97</v>
      </c>
      <c r="BE31">
        <v>1.79</v>
      </c>
      <c r="BF31">
        <v>2.17</v>
      </c>
      <c r="BG31">
        <v>1.67</v>
      </c>
      <c r="BH31">
        <v>6.06</v>
      </c>
      <c r="BI31">
        <v>0.56000000000000005</v>
      </c>
      <c r="BJ31">
        <v>1.02</v>
      </c>
      <c r="BK31">
        <v>1.19</v>
      </c>
      <c r="BL31">
        <v>0</v>
      </c>
      <c r="BM31">
        <v>0.08</v>
      </c>
      <c r="BN31">
        <v>3.27</v>
      </c>
      <c r="BO31">
        <v>1.82</v>
      </c>
      <c r="BP31">
        <v>0.25</v>
      </c>
      <c r="BQ31">
        <v>1.93</v>
      </c>
      <c r="BR31">
        <v>2.1</v>
      </c>
      <c r="BS31">
        <v>1.57</v>
      </c>
      <c r="BT31">
        <v>2.7850269999999999</v>
      </c>
      <c r="BU31">
        <v>1.297706</v>
      </c>
      <c r="BV31">
        <v>1.915767</v>
      </c>
      <c r="BW31">
        <v>1.8547899999999999</v>
      </c>
      <c r="BX31">
        <v>1.8707530000000001</v>
      </c>
      <c r="BY31">
        <v>2.5954100000000002</v>
      </c>
      <c r="BZ31">
        <v>1.283863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3.0452810000000001</v>
      </c>
      <c r="CK31">
        <v>1.78051</v>
      </c>
      <c r="CL31">
        <v>1.289131</v>
      </c>
      <c r="CM31">
        <v>3.4033090000000001</v>
      </c>
      <c r="CN31">
        <v>3.425942</v>
      </c>
      <c r="CO31">
        <v>4.1526560000000003</v>
      </c>
      <c r="CP31">
        <v>4.1165589999999996</v>
      </c>
      <c r="CQ31">
        <v>3.425942</v>
      </c>
      <c r="CR31">
        <v>0.31178099999999997</v>
      </c>
      <c r="CS31">
        <v>2.164676</v>
      </c>
      <c r="CT31">
        <v>0.94153799999999999</v>
      </c>
      <c r="CU31">
        <v>1.067331</v>
      </c>
      <c r="CV31">
        <v>0.74620799999999998</v>
      </c>
      <c r="CW31">
        <v>2.3137059999999998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78.237885999999975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329.40557000000001</v>
      </c>
      <c r="L32">
        <v>0</v>
      </c>
      <c r="M32">
        <v>45.430869999999999</v>
      </c>
      <c r="N32">
        <v>116.14370599999999</v>
      </c>
      <c r="O32">
        <v>121.747843</v>
      </c>
      <c r="P32">
        <v>120.890046</v>
      </c>
      <c r="Q32">
        <v>0</v>
      </c>
      <c r="R32">
        <v>20.399515000000001</v>
      </c>
      <c r="S32">
        <v>25.388574999999999</v>
      </c>
      <c r="T32">
        <v>0</v>
      </c>
      <c r="U32">
        <v>335.92333500000001</v>
      </c>
      <c r="V32">
        <v>5.2679919999999996</v>
      </c>
      <c r="W32">
        <v>44.663753999999997</v>
      </c>
      <c r="X32">
        <v>141.99854099999999</v>
      </c>
      <c r="Y32">
        <v>0</v>
      </c>
      <c r="Z32">
        <v>12.617376</v>
      </c>
      <c r="AA32">
        <v>27.047827999999999</v>
      </c>
      <c r="AB32">
        <v>39.088106000000003</v>
      </c>
      <c r="AC32">
        <v>28.634943</v>
      </c>
      <c r="AD32">
        <v>17.946522000000002</v>
      </c>
      <c r="AE32">
        <v>48.659911000000001</v>
      </c>
      <c r="AF32">
        <v>19.386763999999999</v>
      </c>
      <c r="AG32">
        <v>41.220457000000003</v>
      </c>
      <c r="AH32">
        <v>137.94962799999999</v>
      </c>
      <c r="AI32">
        <v>32.610962999999998</v>
      </c>
      <c r="AJ32">
        <v>0</v>
      </c>
      <c r="AK32">
        <v>51.142071999999999</v>
      </c>
      <c r="AL32">
        <v>11.185411999999999</v>
      </c>
      <c r="AM32">
        <v>15.598278000000001</v>
      </c>
      <c r="AN32">
        <v>0</v>
      </c>
      <c r="AO32">
        <v>5.660088</v>
      </c>
      <c r="AP32">
        <v>6.1654530000000003</v>
      </c>
      <c r="AQ32">
        <v>61.818171999999997</v>
      </c>
      <c r="AR32">
        <v>38.257573999999998</v>
      </c>
      <c r="AS32">
        <v>23.696477999999999</v>
      </c>
      <c r="AT32">
        <v>14.435919999999999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77.971052999999984</v>
      </c>
      <c r="BA32">
        <f t="shared" si="1"/>
        <v>2018.3527449999999</v>
      </c>
      <c r="BD32">
        <v>6.97</v>
      </c>
      <c r="BE32">
        <v>1.79</v>
      </c>
      <c r="BF32">
        <v>2.17</v>
      </c>
      <c r="BG32">
        <v>1.67</v>
      </c>
      <c r="BH32">
        <v>6.06</v>
      </c>
      <c r="BI32">
        <v>0.56000000000000005</v>
      </c>
      <c r="BJ32">
        <v>1.02</v>
      </c>
      <c r="BK32">
        <v>1.19</v>
      </c>
      <c r="BL32">
        <v>0</v>
      </c>
      <c r="BM32">
        <v>0.08</v>
      </c>
      <c r="BN32">
        <v>3.27</v>
      </c>
      <c r="BO32">
        <v>1.82</v>
      </c>
      <c r="BP32">
        <v>0.25</v>
      </c>
      <c r="BQ32">
        <v>1.93</v>
      </c>
      <c r="BR32">
        <v>2.1</v>
      </c>
      <c r="BS32">
        <v>1.57</v>
      </c>
      <c r="BT32">
        <v>2.7850269999999999</v>
      </c>
      <c r="BU32">
        <v>1.297706</v>
      </c>
      <c r="BV32">
        <v>1.915767</v>
      </c>
      <c r="BW32">
        <v>1.8547899999999999</v>
      </c>
      <c r="BX32">
        <v>1.8707530000000001</v>
      </c>
      <c r="BY32">
        <v>2.5954100000000002</v>
      </c>
      <c r="BZ32">
        <v>1.283863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3.0452810000000001</v>
      </c>
      <c r="CK32">
        <v>1.78051</v>
      </c>
      <c r="CL32">
        <v>1.289131</v>
      </c>
      <c r="CM32">
        <v>3.4033090000000001</v>
      </c>
      <c r="CN32">
        <v>3.425942</v>
      </c>
      <c r="CO32">
        <v>4.1526560000000003</v>
      </c>
      <c r="CP32">
        <v>4.1165589999999996</v>
      </c>
      <c r="CQ32">
        <v>3.425942</v>
      </c>
      <c r="CR32">
        <v>0.31178099999999997</v>
      </c>
      <c r="CS32">
        <v>2.164676</v>
      </c>
      <c r="CT32">
        <v>0.94153799999999999</v>
      </c>
      <c r="CU32">
        <v>0.80049800000000004</v>
      </c>
      <c r="CV32">
        <v>0.74620799999999998</v>
      </c>
      <c r="CW32">
        <v>2.3137059999999998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77.971052999999984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329.40557000000001</v>
      </c>
      <c r="L33">
        <v>0</v>
      </c>
      <c r="M33">
        <v>45.430869999999999</v>
      </c>
      <c r="N33">
        <v>116.14370599999999</v>
      </c>
      <c r="O33">
        <v>121.747843</v>
      </c>
      <c r="P33">
        <v>120.890046</v>
      </c>
      <c r="Q33">
        <v>0</v>
      </c>
      <c r="R33">
        <v>20.399515000000001</v>
      </c>
      <c r="S33">
        <v>25.388574999999999</v>
      </c>
      <c r="T33">
        <v>0</v>
      </c>
      <c r="U33">
        <v>335.92333500000001</v>
      </c>
      <c r="V33">
        <v>5.4183199999999996</v>
      </c>
      <c r="W33">
        <v>44.663753999999997</v>
      </c>
      <c r="X33">
        <v>141.99854099999999</v>
      </c>
      <c r="Y33">
        <v>0</v>
      </c>
      <c r="Z33">
        <v>12.617376</v>
      </c>
      <c r="AA33">
        <v>27.047827999999999</v>
      </c>
      <c r="AB33">
        <v>39.088106000000003</v>
      </c>
      <c r="AC33">
        <v>28.634943</v>
      </c>
      <c r="AD33">
        <v>17.946522000000002</v>
      </c>
      <c r="AE33">
        <v>48.659911000000001</v>
      </c>
      <c r="AF33">
        <v>19.386763999999999</v>
      </c>
      <c r="AG33">
        <v>41.220457000000003</v>
      </c>
      <c r="AH33">
        <v>137.94962799999999</v>
      </c>
      <c r="AI33">
        <v>32.610962999999998</v>
      </c>
      <c r="AJ33">
        <v>0</v>
      </c>
      <c r="AK33">
        <v>51.142071999999999</v>
      </c>
      <c r="AL33">
        <v>22.370823999999999</v>
      </c>
      <c r="AM33">
        <v>15.598278000000001</v>
      </c>
      <c r="AN33">
        <v>0</v>
      </c>
      <c r="AO33">
        <v>5.660088</v>
      </c>
      <c r="AP33">
        <v>6.1654530000000003</v>
      </c>
      <c r="AQ33">
        <v>61.818171999999997</v>
      </c>
      <c r="AR33">
        <v>38.257573999999998</v>
      </c>
      <c r="AS33">
        <v>23.696477999999999</v>
      </c>
      <c r="AT33">
        <v>14.435919999999999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78.351713999999987</v>
      </c>
      <c r="BA33">
        <f t="shared" si="1"/>
        <v>2030.0691459999998</v>
      </c>
      <c r="BD33">
        <v>6.97</v>
      </c>
      <c r="BE33">
        <v>1.79</v>
      </c>
      <c r="BF33">
        <v>2.17</v>
      </c>
      <c r="BG33">
        <v>1.67</v>
      </c>
      <c r="BH33">
        <v>6.06</v>
      </c>
      <c r="BI33">
        <v>0.56000000000000005</v>
      </c>
      <c r="BJ33">
        <v>1.02</v>
      </c>
      <c r="BK33">
        <v>1.19</v>
      </c>
      <c r="BL33">
        <v>0</v>
      </c>
      <c r="BM33">
        <v>0.08</v>
      </c>
      <c r="BN33">
        <v>3.27</v>
      </c>
      <c r="BO33">
        <v>1.82</v>
      </c>
      <c r="BP33">
        <v>0.25</v>
      </c>
      <c r="BQ33">
        <v>1.93</v>
      </c>
      <c r="BR33">
        <v>2.1</v>
      </c>
      <c r="BS33">
        <v>1.57</v>
      </c>
      <c r="BT33">
        <v>2.7850269999999999</v>
      </c>
      <c r="BU33">
        <v>1.297706</v>
      </c>
      <c r="BV33">
        <v>1.915767</v>
      </c>
      <c r="BW33">
        <v>1.8547899999999999</v>
      </c>
      <c r="BX33">
        <v>1.8707530000000001</v>
      </c>
      <c r="BY33">
        <v>2.5954100000000002</v>
      </c>
      <c r="BZ33">
        <v>1.283863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3.425942</v>
      </c>
      <c r="CK33">
        <v>1.78051</v>
      </c>
      <c r="CL33">
        <v>1.289131</v>
      </c>
      <c r="CM33">
        <v>3.4033090000000001</v>
      </c>
      <c r="CN33">
        <v>3.425942</v>
      </c>
      <c r="CO33">
        <v>4.1526560000000003</v>
      </c>
      <c r="CP33">
        <v>4.1165589999999996</v>
      </c>
      <c r="CQ33">
        <v>3.425942</v>
      </c>
      <c r="CR33">
        <v>0.31178099999999997</v>
      </c>
      <c r="CS33">
        <v>2.164676</v>
      </c>
      <c r="CT33">
        <v>0.94153799999999999</v>
      </c>
      <c r="CU33">
        <v>0.80049800000000004</v>
      </c>
      <c r="CV33">
        <v>0.74620799999999998</v>
      </c>
      <c r="CW33">
        <v>2.3137059999999998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78.351713999999987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329.40557000000001</v>
      </c>
      <c r="L34">
        <v>0</v>
      </c>
      <c r="M34">
        <v>45.430869999999999</v>
      </c>
      <c r="N34">
        <v>116.14370599999999</v>
      </c>
      <c r="O34">
        <v>121.747843</v>
      </c>
      <c r="P34">
        <v>120.890046</v>
      </c>
      <c r="Q34">
        <v>0</v>
      </c>
      <c r="R34">
        <v>20.399515000000001</v>
      </c>
      <c r="S34">
        <v>25.388574999999999</v>
      </c>
      <c r="T34">
        <v>0</v>
      </c>
      <c r="U34">
        <v>335.92333500000001</v>
      </c>
      <c r="V34">
        <v>5.4183199999999996</v>
      </c>
      <c r="W34">
        <v>44.663753999999997</v>
      </c>
      <c r="X34">
        <v>141.99854099999999</v>
      </c>
      <c r="Y34">
        <v>0</v>
      </c>
      <c r="Z34">
        <v>6.3055110000000001</v>
      </c>
      <c r="AA34">
        <v>13.523914</v>
      </c>
      <c r="AB34">
        <v>39.088106000000003</v>
      </c>
      <c r="AC34">
        <v>19.070723000000001</v>
      </c>
      <c r="AD34">
        <v>8.9732610000000008</v>
      </c>
      <c r="AE34">
        <v>30.333451</v>
      </c>
      <c r="AF34">
        <v>8.7240439999999992</v>
      </c>
      <c r="AG34">
        <v>41.220457000000003</v>
      </c>
      <c r="AH34">
        <v>114.95802399999999</v>
      </c>
      <c r="AI34">
        <v>32.610962999999998</v>
      </c>
      <c r="AJ34">
        <v>0</v>
      </c>
      <c r="AK34">
        <v>51.142071999999999</v>
      </c>
      <c r="AL34">
        <v>22.370823999999999</v>
      </c>
      <c r="AM34">
        <v>10.372593</v>
      </c>
      <c r="AN34">
        <v>0</v>
      </c>
      <c r="AO34">
        <v>5.660088</v>
      </c>
      <c r="AP34">
        <v>6.1654530000000003</v>
      </c>
      <c r="AQ34">
        <v>45.049680000000002</v>
      </c>
      <c r="AR34">
        <v>10.627103999999999</v>
      </c>
      <c r="AS34">
        <v>23.696477999999999</v>
      </c>
      <c r="AT34">
        <v>14.435919999999999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77.332820999999996</v>
      </c>
      <c r="BA34">
        <f t="shared" si="1"/>
        <v>1889.0715620000003</v>
      </c>
      <c r="BD34">
        <v>6.97</v>
      </c>
      <c r="BE34">
        <v>1.79</v>
      </c>
      <c r="BF34">
        <v>2.17</v>
      </c>
      <c r="BG34">
        <v>1.67</v>
      </c>
      <c r="BH34">
        <v>6.06</v>
      </c>
      <c r="BI34">
        <v>0.56000000000000005</v>
      </c>
      <c r="BJ34">
        <v>1.02</v>
      </c>
      <c r="BK34">
        <v>1.19</v>
      </c>
      <c r="BL34">
        <v>0</v>
      </c>
      <c r="BM34">
        <v>0.08</v>
      </c>
      <c r="BN34">
        <v>3.27</v>
      </c>
      <c r="BO34">
        <v>1.82</v>
      </c>
      <c r="BP34">
        <v>0.25</v>
      </c>
      <c r="BQ34">
        <v>1.93</v>
      </c>
      <c r="BR34">
        <v>2.1</v>
      </c>
      <c r="BS34">
        <v>1.57</v>
      </c>
      <c r="BT34">
        <v>2.7850269999999999</v>
      </c>
      <c r="BU34">
        <v>1.297706</v>
      </c>
      <c r="BV34">
        <v>1.915767</v>
      </c>
      <c r="BW34">
        <v>1.8547899999999999</v>
      </c>
      <c r="BX34">
        <v>1.8707530000000001</v>
      </c>
      <c r="BY34">
        <v>2.5954100000000002</v>
      </c>
      <c r="BZ34">
        <v>1.283863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3.425942</v>
      </c>
      <c r="CK34">
        <v>1.78051</v>
      </c>
      <c r="CL34">
        <v>1.289131</v>
      </c>
      <c r="CM34">
        <v>3.4033090000000001</v>
      </c>
      <c r="CN34">
        <v>3.425942</v>
      </c>
      <c r="CO34">
        <v>4.1526560000000003</v>
      </c>
      <c r="CP34">
        <v>4.1165589999999996</v>
      </c>
      <c r="CQ34">
        <v>3.425942</v>
      </c>
      <c r="CR34">
        <v>0.31178099999999997</v>
      </c>
      <c r="CS34">
        <v>2.164676</v>
      </c>
      <c r="CT34">
        <v>0.31384600000000001</v>
      </c>
      <c r="CU34">
        <v>0.53366499999999994</v>
      </c>
      <c r="CV34">
        <v>0.62183999999999995</v>
      </c>
      <c r="CW34">
        <v>2.3137059999999998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77.332820999999996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329.40557000000001</v>
      </c>
      <c r="L35">
        <v>0</v>
      </c>
      <c r="M35">
        <v>45.430869999999999</v>
      </c>
      <c r="N35">
        <v>116.14370599999999</v>
      </c>
      <c r="O35">
        <v>121.747843</v>
      </c>
      <c r="P35">
        <v>120.890046</v>
      </c>
      <c r="Q35">
        <v>0</v>
      </c>
      <c r="R35">
        <v>20.399515000000001</v>
      </c>
      <c r="S35">
        <v>25.388574999999999</v>
      </c>
      <c r="T35">
        <v>0</v>
      </c>
      <c r="U35">
        <v>335.92333500000001</v>
      </c>
      <c r="V35">
        <v>5.4183199999999996</v>
      </c>
      <c r="W35">
        <v>44.663753999999997</v>
      </c>
      <c r="X35">
        <v>141.99854099999999</v>
      </c>
      <c r="Y35">
        <v>0</v>
      </c>
      <c r="Z35">
        <v>6.3086880000000001</v>
      </c>
      <c r="AA35">
        <v>0</v>
      </c>
      <c r="AB35">
        <v>39.088106000000003</v>
      </c>
      <c r="AC35">
        <v>9.5353619999999992</v>
      </c>
      <c r="AD35">
        <v>8.9732610000000008</v>
      </c>
      <c r="AE35">
        <v>30.333451</v>
      </c>
      <c r="AF35">
        <v>8.7240439999999992</v>
      </c>
      <c r="AG35">
        <v>41.220457000000003</v>
      </c>
      <c r="AH35">
        <v>111.700104</v>
      </c>
      <c r="AI35">
        <v>3.1356700000000002</v>
      </c>
      <c r="AJ35">
        <v>0</v>
      </c>
      <c r="AK35">
        <v>51.142071999999999</v>
      </c>
      <c r="AL35">
        <v>22.370823999999999</v>
      </c>
      <c r="AM35">
        <v>5.1206469999999999</v>
      </c>
      <c r="AN35">
        <v>0</v>
      </c>
      <c r="AO35">
        <v>5.660088</v>
      </c>
      <c r="AP35">
        <v>6.1654530000000003</v>
      </c>
      <c r="AQ35">
        <v>45.049680000000002</v>
      </c>
      <c r="AR35">
        <v>10.627103999999999</v>
      </c>
      <c r="AS35">
        <v>23.696477999999999</v>
      </c>
      <c r="AT35">
        <v>14.435919999999999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76.709594999999993</v>
      </c>
      <c r="BA35">
        <f t="shared" si="1"/>
        <v>1827.4070790000001</v>
      </c>
      <c r="BD35">
        <v>6.97</v>
      </c>
      <c r="BE35">
        <v>1.79</v>
      </c>
      <c r="BF35">
        <v>2.17</v>
      </c>
      <c r="BG35">
        <v>1.67</v>
      </c>
      <c r="BH35">
        <v>6.06</v>
      </c>
      <c r="BI35">
        <v>0.56000000000000005</v>
      </c>
      <c r="BJ35">
        <v>1.02</v>
      </c>
      <c r="BK35">
        <v>1.19</v>
      </c>
      <c r="BL35">
        <v>0</v>
      </c>
      <c r="BM35">
        <v>0.08</v>
      </c>
      <c r="BN35">
        <v>3.27</v>
      </c>
      <c r="BO35">
        <v>1.82</v>
      </c>
      <c r="BP35">
        <v>0.25</v>
      </c>
      <c r="BQ35">
        <v>1.93</v>
      </c>
      <c r="BR35">
        <v>2.1</v>
      </c>
      <c r="BS35">
        <v>1.57</v>
      </c>
      <c r="BT35">
        <v>2.7850269999999999</v>
      </c>
      <c r="BU35">
        <v>1.297706</v>
      </c>
      <c r="BV35">
        <v>1.915767</v>
      </c>
      <c r="BW35">
        <v>1.8547899999999999</v>
      </c>
      <c r="BX35">
        <v>1.8707530000000001</v>
      </c>
      <c r="BY35">
        <v>2.5954100000000002</v>
      </c>
      <c r="BZ35">
        <v>1.283863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3.425942</v>
      </c>
      <c r="CK35">
        <v>1.78051</v>
      </c>
      <c r="CL35">
        <v>1.289131</v>
      </c>
      <c r="CM35">
        <v>3.4033090000000001</v>
      </c>
      <c r="CN35">
        <v>3.425942</v>
      </c>
      <c r="CO35">
        <v>4.1526560000000003</v>
      </c>
      <c r="CP35">
        <v>4.1165589999999996</v>
      </c>
      <c r="CQ35">
        <v>3.425942</v>
      </c>
      <c r="CR35">
        <v>0.31178099999999997</v>
      </c>
      <c r="CS35">
        <v>2.164676</v>
      </c>
      <c r="CT35">
        <v>0</v>
      </c>
      <c r="CU35">
        <v>0.24257500000000001</v>
      </c>
      <c r="CV35">
        <v>0.60355000000000003</v>
      </c>
      <c r="CW35">
        <v>2.3137059999999998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76.709594999999993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329.40557000000001</v>
      </c>
      <c r="L36">
        <v>0</v>
      </c>
      <c r="M36">
        <v>45.430869999999999</v>
      </c>
      <c r="N36">
        <v>116.14370599999999</v>
      </c>
      <c r="O36">
        <v>121.747843</v>
      </c>
      <c r="P36">
        <v>120.890046</v>
      </c>
      <c r="Q36">
        <v>0</v>
      </c>
      <c r="R36">
        <v>20.399515000000001</v>
      </c>
      <c r="S36">
        <v>25.388574999999999</v>
      </c>
      <c r="T36">
        <v>0</v>
      </c>
      <c r="U36">
        <v>335.92333500000001</v>
      </c>
      <c r="V36">
        <v>5.4183199999999996</v>
      </c>
      <c r="W36">
        <v>44.663753999999997</v>
      </c>
      <c r="X36">
        <v>141.99854099999999</v>
      </c>
      <c r="Y36">
        <v>0</v>
      </c>
      <c r="Z36">
        <v>6.3086880000000001</v>
      </c>
      <c r="AA36">
        <v>0</v>
      </c>
      <c r="AB36">
        <v>25.979610999999998</v>
      </c>
      <c r="AC36">
        <v>9.5353619999999992</v>
      </c>
      <c r="AD36">
        <v>8.9732610000000008</v>
      </c>
      <c r="AE36">
        <v>15.166726000000001</v>
      </c>
      <c r="AF36">
        <v>8.7240439999999992</v>
      </c>
      <c r="AG36">
        <v>41.220457000000003</v>
      </c>
      <c r="AH36">
        <v>102.391762</v>
      </c>
      <c r="AI36">
        <v>0</v>
      </c>
      <c r="AJ36">
        <v>0</v>
      </c>
      <c r="AK36">
        <v>51.142071999999999</v>
      </c>
      <c r="AL36">
        <v>22.370823999999999</v>
      </c>
      <c r="AM36">
        <v>0</v>
      </c>
      <c r="AN36">
        <v>0</v>
      </c>
      <c r="AO36">
        <v>5.660088</v>
      </c>
      <c r="AP36">
        <v>6.1654530000000003</v>
      </c>
      <c r="AQ36">
        <v>33.536983999999997</v>
      </c>
      <c r="AR36">
        <v>15.940656000000001</v>
      </c>
      <c r="AS36">
        <v>15.279696</v>
      </c>
      <c r="AT36">
        <v>14.435919999999999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76.417638999999994</v>
      </c>
      <c r="BA36">
        <f t="shared" si="1"/>
        <v>1766.6593180000002</v>
      </c>
      <c r="BD36">
        <v>6.97</v>
      </c>
      <c r="BE36">
        <v>1.79</v>
      </c>
      <c r="BF36">
        <v>2.17</v>
      </c>
      <c r="BG36">
        <v>1.67</v>
      </c>
      <c r="BH36">
        <v>6.06</v>
      </c>
      <c r="BI36">
        <v>0.56000000000000005</v>
      </c>
      <c r="BJ36">
        <v>1.02</v>
      </c>
      <c r="BK36">
        <v>1.19</v>
      </c>
      <c r="BL36">
        <v>0</v>
      </c>
      <c r="BM36">
        <v>0.08</v>
      </c>
      <c r="BN36">
        <v>3.27</v>
      </c>
      <c r="BO36">
        <v>1.82</v>
      </c>
      <c r="BP36">
        <v>0.25</v>
      </c>
      <c r="BQ36">
        <v>1.93</v>
      </c>
      <c r="BR36">
        <v>2.1</v>
      </c>
      <c r="BS36">
        <v>1.57</v>
      </c>
      <c r="BT36">
        <v>2.7850269999999999</v>
      </c>
      <c r="BU36">
        <v>1.297706</v>
      </c>
      <c r="BV36">
        <v>1.915767</v>
      </c>
      <c r="BW36">
        <v>1.8547899999999999</v>
      </c>
      <c r="BX36">
        <v>1.8707530000000001</v>
      </c>
      <c r="BY36">
        <v>2.5954100000000002</v>
      </c>
      <c r="BZ36">
        <v>1.283863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3.425942</v>
      </c>
      <c r="CK36">
        <v>1.78051</v>
      </c>
      <c r="CL36">
        <v>1.289131</v>
      </c>
      <c r="CM36">
        <v>3.4033090000000001</v>
      </c>
      <c r="CN36">
        <v>3.425942</v>
      </c>
      <c r="CO36">
        <v>4.1526560000000003</v>
      </c>
      <c r="CP36">
        <v>4.1165589999999996</v>
      </c>
      <c r="CQ36">
        <v>3.425942</v>
      </c>
      <c r="CR36">
        <v>0.31178099999999997</v>
      </c>
      <c r="CS36">
        <v>2.164676</v>
      </c>
      <c r="CT36">
        <v>0</v>
      </c>
      <c r="CU36">
        <v>0</v>
      </c>
      <c r="CV36">
        <v>0.55416900000000002</v>
      </c>
      <c r="CW36">
        <v>2.3137059999999998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76.417638999999994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329.40557000000001</v>
      </c>
      <c r="L37">
        <v>0</v>
      </c>
      <c r="M37">
        <v>45.430869999999999</v>
      </c>
      <c r="N37">
        <v>116.14370599999999</v>
      </c>
      <c r="O37">
        <v>121.747843</v>
      </c>
      <c r="P37">
        <v>120.890046</v>
      </c>
      <c r="Q37">
        <v>0</v>
      </c>
      <c r="R37">
        <v>20.399515000000001</v>
      </c>
      <c r="S37">
        <v>25.388574999999999</v>
      </c>
      <c r="T37">
        <v>0</v>
      </c>
      <c r="U37">
        <v>335.92333500000001</v>
      </c>
      <c r="V37">
        <v>5.1759310000000003</v>
      </c>
      <c r="W37">
        <v>44.663753999999997</v>
      </c>
      <c r="X37">
        <v>141.99854099999999</v>
      </c>
      <c r="Y37">
        <v>0</v>
      </c>
      <c r="Z37">
        <v>6.3086880000000001</v>
      </c>
      <c r="AA37">
        <v>0</v>
      </c>
      <c r="AB37">
        <v>25.979610999999998</v>
      </c>
      <c r="AC37">
        <v>0</v>
      </c>
      <c r="AD37">
        <v>8.9732610000000008</v>
      </c>
      <c r="AE37">
        <v>0</v>
      </c>
      <c r="AF37">
        <v>8.7240439999999992</v>
      </c>
      <c r="AG37">
        <v>41.220457000000003</v>
      </c>
      <c r="AH37">
        <v>91.966419000000002</v>
      </c>
      <c r="AI37">
        <v>0</v>
      </c>
      <c r="AJ37">
        <v>0</v>
      </c>
      <c r="AK37">
        <v>51.142071999999999</v>
      </c>
      <c r="AL37">
        <v>22.370823999999999</v>
      </c>
      <c r="AM37">
        <v>0</v>
      </c>
      <c r="AN37">
        <v>0</v>
      </c>
      <c r="AO37">
        <v>4.5280699999999996</v>
      </c>
      <c r="AP37">
        <v>6.1654530000000003</v>
      </c>
      <c r="AQ37">
        <v>15.01656</v>
      </c>
      <c r="AR37">
        <v>15.940656000000001</v>
      </c>
      <c r="AS37">
        <v>15.279696</v>
      </c>
      <c r="AT37">
        <v>14.435919999999999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76.320941999999988</v>
      </c>
      <c r="BA37">
        <f t="shared" si="1"/>
        <v>1711.5403590000003</v>
      </c>
      <c r="BD37">
        <v>6.97</v>
      </c>
      <c r="BE37">
        <v>1.79</v>
      </c>
      <c r="BF37">
        <v>2.17</v>
      </c>
      <c r="BG37">
        <v>1.67</v>
      </c>
      <c r="BH37">
        <v>6.06</v>
      </c>
      <c r="BI37">
        <v>0.56000000000000005</v>
      </c>
      <c r="BJ37">
        <v>0.98</v>
      </c>
      <c r="BK37">
        <v>1.19</v>
      </c>
      <c r="BL37">
        <v>0</v>
      </c>
      <c r="BM37">
        <v>0.08</v>
      </c>
      <c r="BN37">
        <v>3.27</v>
      </c>
      <c r="BO37">
        <v>1.82</v>
      </c>
      <c r="BP37">
        <v>0.25</v>
      </c>
      <c r="BQ37">
        <v>1.93</v>
      </c>
      <c r="BR37">
        <v>2.1</v>
      </c>
      <c r="BS37">
        <v>1.57</v>
      </c>
      <c r="BT37">
        <v>2.7850269999999999</v>
      </c>
      <c r="BU37">
        <v>1.297706</v>
      </c>
      <c r="BV37">
        <v>1.915767</v>
      </c>
      <c r="BW37">
        <v>1.8547899999999999</v>
      </c>
      <c r="BX37">
        <v>1.8707530000000001</v>
      </c>
      <c r="BY37">
        <v>2.5954100000000002</v>
      </c>
      <c r="BZ37">
        <v>1.283863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3.425942</v>
      </c>
      <c r="CK37">
        <v>1.78051</v>
      </c>
      <c r="CL37">
        <v>1.289131</v>
      </c>
      <c r="CM37">
        <v>3.4033090000000001</v>
      </c>
      <c r="CN37">
        <v>3.425942</v>
      </c>
      <c r="CO37">
        <v>4.1526560000000003</v>
      </c>
      <c r="CP37">
        <v>4.1165589999999996</v>
      </c>
      <c r="CQ37">
        <v>3.425942</v>
      </c>
      <c r="CR37">
        <v>0.31178099999999997</v>
      </c>
      <c r="CS37">
        <v>2.164676</v>
      </c>
      <c r="CT37">
        <v>0</v>
      </c>
      <c r="CU37">
        <v>0</v>
      </c>
      <c r="CV37">
        <v>0.49747200000000003</v>
      </c>
      <c r="CW37">
        <v>2.3137059999999998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76.320941999999988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329.40557000000001</v>
      </c>
      <c r="L38">
        <v>0</v>
      </c>
      <c r="M38">
        <v>45.430869999999999</v>
      </c>
      <c r="N38">
        <v>116.14370599999999</v>
      </c>
      <c r="O38">
        <v>121.747843</v>
      </c>
      <c r="P38">
        <v>120.890046</v>
      </c>
      <c r="Q38">
        <v>0</v>
      </c>
      <c r="R38">
        <v>20.399515000000001</v>
      </c>
      <c r="S38">
        <v>25.388574999999999</v>
      </c>
      <c r="T38">
        <v>0</v>
      </c>
      <c r="U38">
        <v>335.92333500000001</v>
      </c>
      <c r="V38">
        <v>5.1759310000000003</v>
      </c>
      <c r="W38">
        <v>44.663753999999997</v>
      </c>
      <c r="X38">
        <v>141.99854099999999</v>
      </c>
      <c r="Y38">
        <v>0</v>
      </c>
      <c r="Z38">
        <v>6.3086880000000001</v>
      </c>
      <c r="AA38">
        <v>0</v>
      </c>
      <c r="AB38">
        <v>12.923868000000001</v>
      </c>
      <c r="AC38">
        <v>0</v>
      </c>
      <c r="AD38">
        <v>8.9732610000000008</v>
      </c>
      <c r="AE38">
        <v>0</v>
      </c>
      <c r="AF38">
        <v>8.7240439999999992</v>
      </c>
      <c r="AG38">
        <v>41.220457000000003</v>
      </c>
      <c r="AH38">
        <v>68.974813999999995</v>
      </c>
      <c r="AI38">
        <v>0</v>
      </c>
      <c r="AJ38">
        <v>0</v>
      </c>
      <c r="AK38">
        <v>51.142071999999999</v>
      </c>
      <c r="AL38">
        <v>22.370823999999999</v>
      </c>
      <c r="AM38">
        <v>0</v>
      </c>
      <c r="AN38">
        <v>0</v>
      </c>
      <c r="AO38">
        <v>4.5280699999999996</v>
      </c>
      <c r="AP38">
        <v>6.1654530000000003</v>
      </c>
      <c r="AQ38">
        <v>15.01656</v>
      </c>
      <c r="AR38">
        <v>21.254207999999998</v>
      </c>
      <c r="AS38">
        <v>15.279696</v>
      </c>
      <c r="AT38">
        <v>14.435919999999999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76.196573999999984</v>
      </c>
      <c r="BA38">
        <f t="shared" si="1"/>
        <v>1680.6821950000003</v>
      </c>
      <c r="BD38">
        <v>6.97</v>
      </c>
      <c r="BE38">
        <v>1.79</v>
      </c>
      <c r="BF38">
        <v>2.17</v>
      </c>
      <c r="BG38">
        <v>1.67</v>
      </c>
      <c r="BH38">
        <v>6.06</v>
      </c>
      <c r="BI38">
        <v>0.56000000000000005</v>
      </c>
      <c r="BJ38">
        <v>0.98</v>
      </c>
      <c r="BK38">
        <v>1.19</v>
      </c>
      <c r="BL38">
        <v>0</v>
      </c>
      <c r="BM38">
        <v>0.08</v>
      </c>
      <c r="BN38">
        <v>3.27</v>
      </c>
      <c r="BO38">
        <v>1.82</v>
      </c>
      <c r="BP38">
        <v>0.25</v>
      </c>
      <c r="BQ38">
        <v>1.93</v>
      </c>
      <c r="BR38">
        <v>2.1</v>
      </c>
      <c r="BS38">
        <v>1.57</v>
      </c>
      <c r="BT38">
        <v>2.7850269999999999</v>
      </c>
      <c r="BU38">
        <v>1.297706</v>
      </c>
      <c r="BV38">
        <v>1.915767</v>
      </c>
      <c r="BW38">
        <v>1.8547899999999999</v>
      </c>
      <c r="BX38">
        <v>1.8707530000000001</v>
      </c>
      <c r="BY38">
        <v>2.5954100000000002</v>
      </c>
      <c r="BZ38">
        <v>1.283863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3.425942</v>
      </c>
      <c r="CK38">
        <v>1.78051</v>
      </c>
      <c r="CL38">
        <v>1.289131</v>
      </c>
      <c r="CM38">
        <v>3.4033090000000001</v>
      </c>
      <c r="CN38">
        <v>3.425942</v>
      </c>
      <c r="CO38">
        <v>4.1526560000000003</v>
      </c>
      <c r="CP38">
        <v>4.1165589999999996</v>
      </c>
      <c r="CQ38">
        <v>3.425942</v>
      </c>
      <c r="CR38">
        <v>0.31178099999999997</v>
      </c>
      <c r="CS38">
        <v>2.164676</v>
      </c>
      <c r="CT38">
        <v>0</v>
      </c>
      <c r="CU38">
        <v>0</v>
      </c>
      <c r="CV38">
        <v>0.37310399999999999</v>
      </c>
      <c r="CW38">
        <v>2.3137059999999998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76.196573999999984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329.40557000000001</v>
      </c>
      <c r="L39">
        <v>0</v>
      </c>
      <c r="M39">
        <v>45.430869999999999</v>
      </c>
      <c r="N39">
        <v>116.14370599999999</v>
      </c>
      <c r="O39">
        <v>121.747843</v>
      </c>
      <c r="P39">
        <v>120.890046</v>
      </c>
      <c r="Q39">
        <v>0</v>
      </c>
      <c r="R39">
        <v>20.399515000000001</v>
      </c>
      <c r="S39">
        <v>25.388574999999999</v>
      </c>
      <c r="T39">
        <v>0</v>
      </c>
      <c r="U39">
        <v>268.73866800000002</v>
      </c>
      <c r="V39">
        <v>5.1252430000000002</v>
      </c>
      <c r="W39">
        <v>44.663753999999997</v>
      </c>
      <c r="X39">
        <v>141.99854099999999</v>
      </c>
      <c r="Y39">
        <v>0</v>
      </c>
      <c r="Z39">
        <v>6.3086880000000001</v>
      </c>
      <c r="AA39">
        <v>0</v>
      </c>
      <c r="AB39">
        <v>0</v>
      </c>
      <c r="AC39">
        <v>0</v>
      </c>
      <c r="AD39">
        <v>8.9732610000000008</v>
      </c>
      <c r="AE39">
        <v>0</v>
      </c>
      <c r="AF39">
        <v>0</v>
      </c>
      <c r="AG39">
        <v>41.220457000000003</v>
      </c>
      <c r="AH39">
        <v>45.983209000000002</v>
      </c>
      <c r="AI39">
        <v>0</v>
      </c>
      <c r="AJ39">
        <v>0</v>
      </c>
      <c r="AK39">
        <v>51.142071999999999</v>
      </c>
      <c r="AL39">
        <v>22.370823999999999</v>
      </c>
      <c r="AM39">
        <v>0</v>
      </c>
      <c r="AN39">
        <v>0</v>
      </c>
      <c r="AO39">
        <v>4.5280699999999996</v>
      </c>
      <c r="AP39">
        <v>6.1654530000000003</v>
      </c>
      <c r="AQ39">
        <v>0</v>
      </c>
      <c r="AR39">
        <v>38.257573999999998</v>
      </c>
      <c r="AS39">
        <v>16.833563999999999</v>
      </c>
      <c r="AT39">
        <v>14.435919999999999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76.07220599999998</v>
      </c>
      <c r="BA39">
        <f t="shared" si="1"/>
        <v>1572.2236290000001</v>
      </c>
      <c r="BD39">
        <v>6.97</v>
      </c>
      <c r="BE39">
        <v>1.79</v>
      </c>
      <c r="BF39">
        <v>2.17</v>
      </c>
      <c r="BG39">
        <v>1.67</v>
      </c>
      <c r="BH39">
        <v>6.06</v>
      </c>
      <c r="BI39">
        <v>0.56000000000000005</v>
      </c>
      <c r="BJ39">
        <v>0.98</v>
      </c>
      <c r="BK39">
        <v>1.19</v>
      </c>
      <c r="BL39">
        <v>0</v>
      </c>
      <c r="BM39">
        <v>0.08</v>
      </c>
      <c r="BN39">
        <v>3.27</v>
      </c>
      <c r="BO39">
        <v>1.82</v>
      </c>
      <c r="BP39">
        <v>0.25</v>
      </c>
      <c r="BQ39">
        <v>1.93</v>
      </c>
      <c r="BR39">
        <v>2.1</v>
      </c>
      <c r="BS39">
        <v>1.57</v>
      </c>
      <c r="BT39">
        <v>2.7850269999999999</v>
      </c>
      <c r="BU39">
        <v>1.297706</v>
      </c>
      <c r="BV39">
        <v>1.915767</v>
      </c>
      <c r="BW39">
        <v>1.8547899999999999</v>
      </c>
      <c r="BX39">
        <v>1.8707530000000001</v>
      </c>
      <c r="BY39">
        <v>2.5954100000000002</v>
      </c>
      <c r="BZ39">
        <v>1.283863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3.425942</v>
      </c>
      <c r="CK39">
        <v>1.78051</v>
      </c>
      <c r="CL39">
        <v>1.289131</v>
      </c>
      <c r="CM39">
        <v>3.4033090000000001</v>
      </c>
      <c r="CN39">
        <v>3.425942</v>
      </c>
      <c r="CO39">
        <v>4.1526560000000003</v>
      </c>
      <c r="CP39">
        <v>4.1165589999999996</v>
      </c>
      <c r="CQ39">
        <v>3.425942</v>
      </c>
      <c r="CR39">
        <v>0.31178099999999997</v>
      </c>
      <c r="CS39">
        <v>2.164676</v>
      </c>
      <c r="CT39">
        <v>0</v>
      </c>
      <c r="CU39">
        <v>0</v>
      </c>
      <c r="CV39">
        <v>0.24873600000000001</v>
      </c>
      <c r="CW39">
        <v>2.3137059999999998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76.07220599999998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329.40557000000001</v>
      </c>
      <c r="L40">
        <v>0</v>
      </c>
      <c r="M40">
        <v>45.430869999999999</v>
      </c>
      <c r="N40">
        <v>116.14370599999999</v>
      </c>
      <c r="O40">
        <v>121.747843</v>
      </c>
      <c r="P40">
        <v>120.890046</v>
      </c>
      <c r="Q40">
        <v>0</v>
      </c>
      <c r="R40">
        <v>20.399515000000001</v>
      </c>
      <c r="S40">
        <v>25.388574999999999</v>
      </c>
      <c r="T40">
        <v>0</v>
      </c>
      <c r="U40">
        <v>268.73866800000002</v>
      </c>
      <c r="V40">
        <v>5.1252430000000002</v>
      </c>
      <c r="W40">
        <v>44.663753999999997</v>
      </c>
      <c r="X40">
        <v>141.99854099999999</v>
      </c>
      <c r="Y40">
        <v>0</v>
      </c>
      <c r="Z40">
        <v>6.3086880000000001</v>
      </c>
      <c r="AA40">
        <v>0</v>
      </c>
      <c r="AB40">
        <v>0</v>
      </c>
      <c r="AC40">
        <v>0</v>
      </c>
      <c r="AD40">
        <v>8.9732610000000008</v>
      </c>
      <c r="AE40">
        <v>0</v>
      </c>
      <c r="AF40">
        <v>0</v>
      </c>
      <c r="AG40">
        <v>41.220457000000003</v>
      </c>
      <c r="AH40">
        <v>22.991605</v>
      </c>
      <c r="AI40">
        <v>0</v>
      </c>
      <c r="AJ40">
        <v>0</v>
      </c>
      <c r="AK40">
        <v>51.142071999999999</v>
      </c>
      <c r="AL40">
        <v>22.370823999999999</v>
      </c>
      <c r="AM40">
        <v>0</v>
      </c>
      <c r="AN40">
        <v>0</v>
      </c>
      <c r="AO40">
        <v>4.5280699999999996</v>
      </c>
      <c r="AP40">
        <v>6.1654530000000003</v>
      </c>
      <c r="AQ40">
        <v>0</v>
      </c>
      <c r="AR40">
        <v>38.257573999999998</v>
      </c>
      <c r="AS40">
        <v>16.833563999999999</v>
      </c>
      <c r="AT40">
        <v>14.435919999999999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75.94783799999999</v>
      </c>
      <c r="BA40">
        <f t="shared" si="1"/>
        <v>1549.107657</v>
      </c>
      <c r="BD40">
        <v>6.97</v>
      </c>
      <c r="BE40">
        <v>1.79</v>
      </c>
      <c r="BF40">
        <v>2.17</v>
      </c>
      <c r="BG40">
        <v>1.67</v>
      </c>
      <c r="BH40">
        <v>6.06</v>
      </c>
      <c r="BI40">
        <v>0.56000000000000005</v>
      </c>
      <c r="BJ40">
        <v>0.98</v>
      </c>
      <c r="BK40">
        <v>1.19</v>
      </c>
      <c r="BL40">
        <v>0</v>
      </c>
      <c r="BM40">
        <v>0.08</v>
      </c>
      <c r="BN40">
        <v>3.27</v>
      </c>
      <c r="BO40">
        <v>1.82</v>
      </c>
      <c r="BP40">
        <v>0.25</v>
      </c>
      <c r="BQ40">
        <v>1.93</v>
      </c>
      <c r="BR40">
        <v>2.1</v>
      </c>
      <c r="BS40">
        <v>1.57</v>
      </c>
      <c r="BT40">
        <v>2.7850269999999999</v>
      </c>
      <c r="BU40">
        <v>1.297706</v>
      </c>
      <c r="BV40">
        <v>1.915767</v>
      </c>
      <c r="BW40">
        <v>1.8547899999999999</v>
      </c>
      <c r="BX40">
        <v>1.8707530000000001</v>
      </c>
      <c r="BY40">
        <v>2.5954100000000002</v>
      </c>
      <c r="BZ40">
        <v>1.283863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3.425942</v>
      </c>
      <c r="CK40">
        <v>1.78051</v>
      </c>
      <c r="CL40">
        <v>1.289131</v>
      </c>
      <c r="CM40">
        <v>3.4033090000000001</v>
      </c>
      <c r="CN40">
        <v>3.425942</v>
      </c>
      <c r="CO40">
        <v>4.1526560000000003</v>
      </c>
      <c r="CP40">
        <v>4.1165589999999996</v>
      </c>
      <c r="CQ40">
        <v>3.425942</v>
      </c>
      <c r="CR40">
        <v>0.31178099999999997</v>
      </c>
      <c r="CS40">
        <v>2.164676</v>
      </c>
      <c r="CT40">
        <v>0</v>
      </c>
      <c r="CU40">
        <v>0</v>
      </c>
      <c r="CV40">
        <v>0.12436800000000001</v>
      </c>
      <c r="CW40">
        <v>2.3137059999999998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75.94783799999999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329.40557000000001</v>
      </c>
      <c r="L41">
        <v>0</v>
      </c>
      <c r="M41">
        <v>45.430869999999999</v>
      </c>
      <c r="N41">
        <v>116.14370599999999</v>
      </c>
      <c r="O41">
        <v>121.747843</v>
      </c>
      <c r="P41">
        <v>120.890046</v>
      </c>
      <c r="Q41">
        <v>0</v>
      </c>
      <c r="R41">
        <v>20.399515000000001</v>
      </c>
      <c r="S41">
        <v>25.388574999999999</v>
      </c>
      <c r="T41">
        <v>0</v>
      </c>
      <c r="U41">
        <v>268.73866800000002</v>
      </c>
      <c r="V41">
        <v>5.1048109999999998</v>
      </c>
      <c r="W41">
        <v>44.663753999999997</v>
      </c>
      <c r="X41">
        <v>141.99854099999999</v>
      </c>
      <c r="Y41">
        <v>0</v>
      </c>
      <c r="Z41">
        <v>6.3086880000000001</v>
      </c>
      <c r="AA41">
        <v>0</v>
      </c>
      <c r="AB41">
        <v>0</v>
      </c>
      <c r="AC41">
        <v>0</v>
      </c>
      <c r="AD41">
        <v>8.9732610000000008</v>
      </c>
      <c r="AE41">
        <v>0</v>
      </c>
      <c r="AF41">
        <v>0</v>
      </c>
      <c r="AG41">
        <v>41.220457000000003</v>
      </c>
      <c r="AH41">
        <v>0</v>
      </c>
      <c r="AI41">
        <v>0</v>
      </c>
      <c r="AJ41">
        <v>0</v>
      </c>
      <c r="AK41">
        <v>51.142071999999999</v>
      </c>
      <c r="AL41">
        <v>33.556235999999998</v>
      </c>
      <c r="AM41">
        <v>0</v>
      </c>
      <c r="AN41">
        <v>0</v>
      </c>
      <c r="AO41">
        <v>4.5280699999999996</v>
      </c>
      <c r="AP41">
        <v>6.1654530000000003</v>
      </c>
      <c r="AQ41">
        <v>0</v>
      </c>
      <c r="AR41">
        <v>10.627103999999999</v>
      </c>
      <c r="AS41">
        <v>23.696477999999999</v>
      </c>
      <c r="AT41">
        <v>14.435919999999999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75.823469999999986</v>
      </c>
      <c r="BA41">
        <f t="shared" si="1"/>
        <v>1516.3891079999999</v>
      </c>
      <c r="BD41">
        <v>6.97</v>
      </c>
      <c r="BE41">
        <v>1.79</v>
      </c>
      <c r="BF41">
        <v>2.17</v>
      </c>
      <c r="BG41">
        <v>1.67</v>
      </c>
      <c r="BH41">
        <v>6.06</v>
      </c>
      <c r="BI41">
        <v>0.56000000000000005</v>
      </c>
      <c r="BJ41">
        <v>0.98</v>
      </c>
      <c r="BK41">
        <v>1.19</v>
      </c>
      <c r="BL41">
        <v>0</v>
      </c>
      <c r="BM41">
        <v>0.08</v>
      </c>
      <c r="BN41">
        <v>3.27</v>
      </c>
      <c r="BO41">
        <v>1.82</v>
      </c>
      <c r="BP41">
        <v>0.25</v>
      </c>
      <c r="BQ41">
        <v>1.93</v>
      </c>
      <c r="BR41">
        <v>2.1</v>
      </c>
      <c r="BS41">
        <v>1.57</v>
      </c>
      <c r="BT41">
        <v>2.7850269999999999</v>
      </c>
      <c r="BU41">
        <v>1.297706</v>
      </c>
      <c r="BV41">
        <v>1.915767</v>
      </c>
      <c r="BW41">
        <v>1.8547899999999999</v>
      </c>
      <c r="BX41">
        <v>1.8707530000000001</v>
      </c>
      <c r="BY41">
        <v>2.5954100000000002</v>
      </c>
      <c r="BZ41">
        <v>1.283863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3.425942</v>
      </c>
      <c r="CK41">
        <v>1.78051</v>
      </c>
      <c r="CL41">
        <v>1.289131</v>
      </c>
      <c r="CM41">
        <v>3.4033090000000001</v>
      </c>
      <c r="CN41">
        <v>3.425942</v>
      </c>
      <c r="CO41">
        <v>4.1526560000000003</v>
      </c>
      <c r="CP41">
        <v>4.1165589999999996</v>
      </c>
      <c r="CQ41">
        <v>3.425942</v>
      </c>
      <c r="CR41">
        <v>0.31178099999999997</v>
      </c>
      <c r="CS41">
        <v>2.164676</v>
      </c>
      <c r="CT41">
        <v>0</v>
      </c>
      <c r="CU41">
        <v>0</v>
      </c>
      <c r="CV41">
        <v>0</v>
      </c>
      <c r="CW41">
        <v>2.3137059999999998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75.823469999999986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329.40557000000001</v>
      </c>
      <c r="L42">
        <v>0</v>
      </c>
      <c r="M42">
        <v>45.430869999999999</v>
      </c>
      <c r="N42">
        <v>116.14370599999999</v>
      </c>
      <c r="O42">
        <v>121.747843</v>
      </c>
      <c r="P42">
        <v>120.890046</v>
      </c>
      <c r="Q42">
        <v>0</v>
      </c>
      <c r="R42">
        <v>20.399515000000001</v>
      </c>
      <c r="S42">
        <v>25.388574999999999</v>
      </c>
      <c r="T42">
        <v>0</v>
      </c>
      <c r="U42">
        <v>268.73866800000002</v>
      </c>
      <c r="V42">
        <v>5.1048109999999998</v>
      </c>
      <c r="W42">
        <v>44.663753999999997</v>
      </c>
      <c r="X42">
        <v>141.99854099999999</v>
      </c>
      <c r="Y42">
        <v>0</v>
      </c>
      <c r="Z42">
        <v>6.3086880000000001</v>
      </c>
      <c r="AA42">
        <v>0</v>
      </c>
      <c r="AB42">
        <v>0</v>
      </c>
      <c r="AC42">
        <v>0</v>
      </c>
      <c r="AD42">
        <v>8.9732610000000008</v>
      </c>
      <c r="AE42">
        <v>0</v>
      </c>
      <c r="AF42">
        <v>0</v>
      </c>
      <c r="AG42">
        <v>41.220457000000003</v>
      </c>
      <c r="AH42">
        <v>0</v>
      </c>
      <c r="AI42">
        <v>0</v>
      </c>
      <c r="AJ42">
        <v>0</v>
      </c>
      <c r="AK42">
        <v>51.142071999999999</v>
      </c>
      <c r="AL42">
        <v>33.556235999999998</v>
      </c>
      <c r="AM42">
        <v>0</v>
      </c>
      <c r="AN42">
        <v>0</v>
      </c>
      <c r="AO42">
        <v>4.5280699999999996</v>
      </c>
      <c r="AP42">
        <v>6.1654530000000003</v>
      </c>
      <c r="AQ42">
        <v>0</v>
      </c>
      <c r="AR42">
        <v>10.627103999999999</v>
      </c>
      <c r="AS42">
        <v>23.696477999999999</v>
      </c>
      <c r="AT42">
        <v>14.435919999999999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75.873469999999998</v>
      </c>
      <c r="BA42">
        <f t="shared" si="1"/>
        <v>1516.4391079999998</v>
      </c>
      <c r="BD42">
        <v>6.97</v>
      </c>
      <c r="BE42">
        <v>1.79</v>
      </c>
      <c r="BF42">
        <v>2.17</v>
      </c>
      <c r="BG42">
        <v>1.67</v>
      </c>
      <c r="BH42">
        <v>6.06</v>
      </c>
      <c r="BI42">
        <v>0.57999999999999996</v>
      </c>
      <c r="BJ42">
        <v>1.01</v>
      </c>
      <c r="BK42">
        <v>1.19</v>
      </c>
      <c r="BL42">
        <v>0</v>
      </c>
      <c r="BM42">
        <v>0.08</v>
      </c>
      <c r="BN42">
        <v>3.27</v>
      </c>
      <c r="BO42">
        <v>1.82</v>
      </c>
      <c r="BP42">
        <v>0.25</v>
      </c>
      <c r="BQ42">
        <v>1.93</v>
      </c>
      <c r="BR42">
        <v>2.1</v>
      </c>
      <c r="BS42">
        <v>1.57</v>
      </c>
      <c r="BT42">
        <v>2.7850269999999999</v>
      </c>
      <c r="BU42">
        <v>1.297706</v>
      </c>
      <c r="BV42">
        <v>1.915767</v>
      </c>
      <c r="BW42">
        <v>1.8547899999999999</v>
      </c>
      <c r="BX42">
        <v>1.8707530000000001</v>
      </c>
      <c r="BY42">
        <v>2.5954100000000002</v>
      </c>
      <c r="BZ42">
        <v>1.283863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3.425942</v>
      </c>
      <c r="CK42">
        <v>1.78051</v>
      </c>
      <c r="CL42">
        <v>1.289131</v>
      </c>
      <c r="CM42">
        <v>3.4033090000000001</v>
      </c>
      <c r="CN42">
        <v>3.425942</v>
      </c>
      <c r="CO42">
        <v>4.1526560000000003</v>
      </c>
      <c r="CP42">
        <v>4.1165589999999996</v>
      </c>
      <c r="CQ42">
        <v>3.425942</v>
      </c>
      <c r="CR42">
        <v>0.31178099999999997</v>
      </c>
      <c r="CS42">
        <v>2.164676</v>
      </c>
      <c r="CT42">
        <v>0</v>
      </c>
      <c r="CU42">
        <v>0</v>
      </c>
      <c r="CV42">
        <v>0</v>
      </c>
      <c r="CW42">
        <v>2.3137059999999998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75.873469999999998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329.40557000000001</v>
      </c>
      <c r="L43">
        <v>0</v>
      </c>
      <c r="M43">
        <v>45.430869999999999</v>
      </c>
      <c r="N43">
        <v>116.14370599999999</v>
      </c>
      <c r="O43">
        <v>121.747843</v>
      </c>
      <c r="P43">
        <v>120.890046</v>
      </c>
      <c r="Q43">
        <v>0</v>
      </c>
      <c r="R43">
        <v>20.399515000000001</v>
      </c>
      <c r="S43">
        <v>25.388574999999999</v>
      </c>
      <c r="T43">
        <v>0</v>
      </c>
      <c r="U43">
        <v>268.73866800000002</v>
      </c>
      <c r="V43">
        <v>7.7910149999999998</v>
      </c>
      <c r="W43">
        <v>44.663753999999997</v>
      </c>
      <c r="X43">
        <v>141.99854099999999</v>
      </c>
      <c r="Y43">
        <v>0</v>
      </c>
      <c r="Z43">
        <v>6.3086880000000001</v>
      </c>
      <c r="AA43">
        <v>0</v>
      </c>
      <c r="AB43">
        <v>0</v>
      </c>
      <c r="AC43">
        <v>0</v>
      </c>
      <c r="AD43">
        <v>8.9732610000000008</v>
      </c>
      <c r="AE43">
        <v>0</v>
      </c>
      <c r="AF43">
        <v>0</v>
      </c>
      <c r="AG43">
        <v>41.220457000000003</v>
      </c>
      <c r="AH43">
        <v>0</v>
      </c>
      <c r="AI43">
        <v>0</v>
      </c>
      <c r="AJ43">
        <v>0</v>
      </c>
      <c r="AK43">
        <v>51.142071999999999</v>
      </c>
      <c r="AL43">
        <v>0</v>
      </c>
      <c r="AM43">
        <v>0</v>
      </c>
      <c r="AN43">
        <v>0</v>
      </c>
      <c r="AO43">
        <v>4.5280699999999996</v>
      </c>
      <c r="AP43">
        <v>6.1654530000000003</v>
      </c>
      <c r="AQ43">
        <v>0</v>
      </c>
      <c r="AR43">
        <v>10.627103999999999</v>
      </c>
      <c r="AS43">
        <v>10.359116</v>
      </c>
      <c r="AT43">
        <v>14.435919999999999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75.873469999999998</v>
      </c>
      <c r="BA43">
        <f t="shared" si="1"/>
        <v>1472.231714</v>
      </c>
      <c r="BD43">
        <v>6.97</v>
      </c>
      <c r="BE43">
        <v>1.79</v>
      </c>
      <c r="BF43">
        <v>2.17</v>
      </c>
      <c r="BG43">
        <v>1.67</v>
      </c>
      <c r="BH43">
        <v>6.06</v>
      </c>
      <c r="BI43">
        <v>0.57999999999999996</v>
      </c>
      <c r="BJ43">
        <v>1.01</v>
      </c>
      <c r="BK43">
        <v>1.19</v>
      </c>
      <c r="BL43">
        <v>0</v>
      </c>
      <c r="BM43">
        <v>0.08</v>
      </c>
      <c r="BN43">
        <v>3.27</v>
      </c>
      <c r="BO43">
        <v>1.82</v>
      </c>
      <c r="BP43">
        <v>0.25</v>
      </c>
      <c r="BQ43">
        <v>1.93</v>
      </c>
      <c r="BR43">
        <v>2.1</v>
      </c>
      <c r="BS43">
        <v>1.57</v>
      </c>
      <c r="BT43">
        <v>2.7850269999999999</v>
      </c>
      <c r="BU43">
        <v>1.297706</v>
      </c>
      <c r="BV43">
        <v>1.915767</v>
      </c>
      <c r="BW43">
        <v>1.8547899999999999</v>
      </c>
      <c r="BX43">
        <v>1.8707530000000001</v>
      </c>
      <c r="BY43">
        <v>2.5954100000000002</v>
      </c>
      <c r="BZ43">
        <v>1.283863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3.425942</v>
      </c>
      <c r="CK43">
        <v>1.78051</v>
      </c>
      <c r="CL43">
        <v>1.289131</v>
      </c>
      <c r="CM43">
        <v>3.4033090000000001</v>
      </c>
      <c r="CN43">
        <v>3.425942</v>
      </c>
      <c r="CO43">
        <v>4.1526560000000003</v>
      </c>
      <c r="CP43">
        <v>4.1165589999999996</v>
      </c>
      <c r="CQ43">
        <v>3.425942</v>
      </c>
      <c r="CR43">
        <v>0.31178099999999997</v>
      </c>
      <c r="CS43">
        <v>2.164676</v>
      </c>
      <c r="CT43">
        <v>0</v>
      </c>
      <c r="CU43">
        <v>0</v>
      </c>
      <c r="CV43">
        <v>0</v>
      </c>
      <c r="CW43">
        <v>2.3137059999999998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75.873469999999998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329.40557000000001</v>
      </c>
      <c r="L44">
        <v>0</v>
      </c>
      <c r="M44">
        <v>45.430869999999999</v>
      </c>
      <c r="N44">
        <v>116.14370599999999</v>
      </c>
      <c r="O44">
        <v>121.747843</v>
      </c>
      <c r="P44">
        <v>120.890046</v>
      </c>
      <c r="Q44">
        <v>0</v>
      </c>
      <c r="R44">
        <v>20.399515000000001</v>
      </c>
      <c r="S44">
        <v>25.388574999999999</v>
      </c>
      <c r="T44">
        <v>0</v>
      </c>
      <c r="U44">
        <v>268.73866800000002</v>
      </c>
      <c r="V44">
        <v>7.7910149999999998</v>
      </c>
      <c r="W44">
        <v>44.663753999999997</v>
      </c>
      <c r="X44">
        <v>141.99854099999999</v>
      </c>
      <c r="Y44">
        <v>0</v>
      </c>
      <c r="Z44">
        <v>6.3086880000000001</v>
      </c>
      <c r="AA44">
        <v>0</v>
      </c>
      <c r="AB44">
        <v>0</v>
      </c>
      <c r="AC44">
        <v>0</v>
      </c>
      <c r="AD44">
        <v>8.9732610000000008</v>
      </c>
      <c r="AE44">
        <v>0</v>
      </c>
      <c r="AF44">
        <v>0</v>
      </c>
      <c r="AG44">
        <v>41.220457000000003</v>
      </c>
      <c r="AH44">
        <v>0</v>
      </c>
      <c r="AI44">
        <v>0</v>
      </c>
      <c r="AJ44">
        <v>0</v>
      </c>
      <c r="AK44">
        <v>51.142071999999999</v>
      </c>
      <c r="AL44">
        <v>0</v>
      </c>
      <c r="AM44">
        <v>0</v>
      </c>
      <c r="AN44">
        <v>0</v>
      </c>
      <c r="AO44">
        <v>4.5280699999999996</v>
      </c>
      <c r="AP44">
        <v>6.1654530000000003</v>
      </c>
      <c r="AQ44">
        <v>0</v>
      </c>
      <c r="AR44">
        <v>10.627103999999999</v>
      </c>
      <c r="AS44">
        <v>10.359116</v>
      </c>
      <c r="AT44">
        <v>14.435919999999999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75.91346999999999</v>
      </c>
      <c r="BA44">
        <f t="shared" si="1"/>
        <v>1472.271714</v>
      </c>
      <c r="BD44">
        <v>6.97</v>
      </c>
      <c r="BE44">
        <v>1.79</v>
      </c>
      <c r="BF44">
        <v>2.17</v>
      </c>
      <c r="BG44">
        <v>1.67</v>
      </c>
      <c r="BH44">
        <v>6.06</v>
      </c>
      <c r="BI44">
        <v>0.59</v>
      </c>
      <c r="BJ44">
        <v>1.04</v>
      </c>
      <c r="BK44">
        <v>1.19</v>
      </c>
      <c r="BL44">
        <v>0</v>
      </c>
      <c r="BM44">
        <v>0.08</v>
      </c>
      <c r="BN44">
        <v>3.27</v>
      </c>
      <c r="BO44">
        <v>1.82</v>
      </c>
      <c r="BP44">
        <v>0.25</v>
      </c>
      <c r="BQ44">
        <v>1.93</v>
      </c>
      <c r="BR44">
        <v>2.1</v>
      </c>
      <c r="BS44">
        <v>1.57</v>
      </c>
      <c r="BT44">
        <v>2.7850269999999999</v>
      </c>
      <c r="BU44">
        <v>1.297706</v>
      </c>
      <c r="BV44">
        <v>1.915767</v>
      </c>
      <c r="BW44">
        <v>1.8547899999999999</v>
      </c>
      <c r="BX44">
        <v>1.8707530000000001</v>
      </c>
      <c r="BY44">
        <v>2.5954100000000002</v>
      </c>
      <c r="BZ44">
        <v>1.283863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3.425942</v>
      </c>
      <c r="CK44">
        <v>1.78051</v>
      </c>
      <c r="CL44">
        <v>1.289131</v>
      </c>
      <c r="CM44">
        <v>3.4033090000000001</v>
      </c>
      <c r="CN44">
        <v>3.425942</v>
      </c>
      <c r="CO44">
        <v>4.1526560000000003</v>
      </c>
      <c r="CP44">
        <v>4.1165589999999996</v>
      </c>
      <c r="CQ44">
        <v>3.425942</v>
      </c>
      <c r="CR44">
        <v>0.31178099999999997</v>
      </c>
      <c r="CS44">
        <v>2.164676</v>
      </c>
      <c r="CT44">
        <v>0</v>
      </c>
      <c r="CU44">
        <v>0</v>
      </c>
      <c r="CV44">
        <v>0</v>
      </c>
      <c r="CW44">
        <v>2.3137059999999998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75.91346999999999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329.40557000000001</v>
      </c>
      <c r="L45">
        <v>0</v>
      </c>
      <c r="M45">
        <v>45.430869999999999</v>
      </c>
      <c r="N45">
        <v>116.14370599999999</v>
      </c>
      <c r="O45">
        <v>121.747843</v>
      </c>
      <c r="P45">
        <v>120.890046</v>
      </c>
      <c r="Q45">
        <v>0</v>
      </c>
      <c r="R45">
        <v>20.399515000000001</v>
      </c>
      <c r="S45">
        <v>25.388574999999999</v>
      </c>
      <c r="T45">
        <v>0</v>
      </c>
      <c r="U45">
        <v>268.73866800000002</v>
      </c>
      <c r="V45">
        <v>7.7910149999999998</v>
      </c>
      <c r="W45">
        <v>44.663753999999997</v>
      </c>
      <c r="X45">
        <v>141.99854099999999</v>
      </c>
      <c r="Y45">
        <v>0</v>
      </c>
      <c r="Z45">
        <v>6.3086880000000001</v>
      </c>
      <c r="AA45">
        <v>0</v>
      </c>
      <c r="AB45">
        <v>0</v>
      </c>
      <c r="AC45">
        <v>0</v>
      </c>
      <c r="AD45">
        <v>8.9732610000000008</v>
      </c>
      <c r="AE45">
        <v>0</v>
      </c>
      <c r="AF45">
        <v>0</v>
      </c>
      <c r="AG45">
        <v>41.220457000000003</v>
      </c>
      <c r="AH45">
        <v>0</v>
      </c>
      <c r="AI45">
        <v>0</v>
      </c>
      <c r="AJ45">
        <v>0</v>
      </c>
      <c r="AK45">
        <v>51.142071999999999</v>
      </c>
      <c r="AL45">
        <v>0</v>
      </c>
      <c r="AM45">
        <v>0</v>
      </c>
      <c r="AN45">
        <v>0</v>
      </c>
      <c r="AO45">
        <v>4.5280699999999996</v>
      </c>
      <c r="AP45">
        <v>6.1654530000000003</v>
      </c>
      <c r="AQ45">
        <v>0</v>
      </c>
      <c r="AR45">
        <v>10.627103999999999</v>
      </c>
      <c r="AS45">
        <v>10.359116</v>
      </c>
      <c r="AT45">
        <v>14.435919999999999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75.91346999999999</v>
      </c>
      <c r="BA45">
        <f t="shared" si="1"/>
        <v>1472.271714</v>
      </c>
      <c r="BD45">
        <v>6.97</v>
      </c>
      <c r="BE45">
        <v>1.79</v>
      </c>
      <c r="BF45">
        <v>2.17</v>
      </c>
      <c r="BG45">
        <v>1.67</v>
      </c>
      <c r="BH45">
        <v>6.06</v>
      </c>
      <c r="BI45">
        <v>0.59</v>
      </c>
      <c r="BJ45">
        <v>1.04</v>
      </c>
      <c r="BK45">
        <v>1.19</v>
      </c>
      <c r="BL45">
        <v>0</v>
      </c>
      <c r="BM45">
        <v>0.08</v>
      </c>
      <c r="BN45">
        <v>3.27</v>
      </c>
      <c r="BO45">
        <v>1.82</v>
      </c>
      <c r="BP45">
        <v>0.25</v>
      </c>
      <c r="BQ45">
        <v>1.93</v>
      </c>
      <c r="BR45">
        <v>2.1</v>
      </c>
      <c r="BS45">
        <v>1.57</v>
      </c>
      <c r="BT45">
        <v>2.7850269999999999</v>
      </c>
      <c r="BU45">
        <v>1.297706</v>
      </c>
      <c r="BV45">
        <v>1.915767</v>
      </c>
      <c r="BW45">
        <v>1.8547899999999999</v>
      </c>
      <c r="BX45">
        <v>1.8707530000000001</v>
      </c>
      <c r="BY45">
        <v>2.5954100000000002</v>
      </c>
      <c r="BZ45">
        <v>1.283863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3.425942</v>
      </c>
      <c r="CK45">
        <v>1.78051</v>
      </c>
      <c r="CL45">
        <v>1.289131</v>
      </c>
      <c r="CM45">
        <v>3.4033090000000001</v>
      </c>
      <c r="CN45">
        <v>3.425942</v>
      </c>
      <c r="CO45">
        <v>4.1526560000000003</v>
      </c>
      <c r="CP45">
        <v>4.1165589999999996</v>
      </c>
      <c r="CQ45">
        <v>3.425942</v>
      </c>
      <c r="CR45">
        <v>0.31178099999999997</v>
      </c>
      <c r="CS45">
        <v>2.164676</v>
      </c>
      <c r="CT45">
        <v>0</v>
      </c>
      <c r="CU45">
        <v>0</v>
      </c>
      <c r="CV45">
        <v>0</v>
      </c>
      <c r="CW45">
        <v>2.3137059999999998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75.91346999999999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329.40557000000001</v>
      </c>
      <c r="L46">
        <v>0</v>
      </c>
      <c r="M46">
        <v>45.430869999999999</v>
      </c>
      <c r="N46">
        <v>116.14370599999999</v>
      </c>
      <c r="O46">
        <v>121.747843</v>
      </c>
      <c r="P46">
        <v>120.890046</v>
      </c>
      <c r="Q46">
        <v>0</v>
      </c>
      <c r="R46">
        <v>20.399515000000001</v>
      </c>
      <c r="S46">
        <v>25.388574999999999</v>
      </c>
      <c r="T46">
        <v>0</v>
      </c>
      <c r="U46">
        <v>268.73866800000002</v>
      </c>
      <c r="V46">
        <v>7.7910149999999998</v>
      </c>
      <c r="W46">
        <v>44.663753999999997</v>
      </c>
      <c r="X46">
        <v>141.99854099999999</v>
      </c>
      <c r="Y46">
        <v>0</v>
      </c>
      <c r="Z46">
        <v>6.1413880000000001</v>
      </c>
      <c r="AA46">
        <v>0</v>
      </c>
      <c r="AB46">
        <v>0</v>
      </c>
      <c r="AC46">
        <v>0</v>
      </c>
      <c r="AD46">
        <v>8.9732610000000008</v>
      </c>
      <c r="AE46">
        <v>0</v>
      </c>
      <c r="AF46">
        <v>0</v>
      </c>
      <c r="AG46">
        <v>41.220457000000003</v>
      </c>
      <c r="AH46">
        <v>0</v>
      </c>
      <c r="AI46">
        <v>0</v>
      </c>
      <c r="AJ46">
        <v>0</v>
      </c>
      <c r="AK46">
        <v>51.142071999999999</v>
      </c>
      <c r="AL46">
        <v>0</v>
      </c>
      <c r="AM46">
        <v>0</v>
      </c>
      <c r="AN46">
        <v>0</v>
      </c>
      <c r="AO46">
        <v>4.5280699999999996</v>
      </c>
      <c r="AP46">
        <v>6.1654530000000003</v>
      </c>
      <c r="AQ46">
        <v>0</v>
      </c>
      <c r="AR46">
        <v>10.627103999999999</v>
      </c>
      <c r="AS46">
        <v>10.359116</v>
      </c>
      <c r="AT46">
        <v>14.435919999999999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75.91346999999999</v>
      </c>
      <c r="BA46">
        <f t="shared" si="1"/>
        <v>1472.1044139999999</v>
      </c>
      <c r="BD46">
        <v>6.97</v>
      </c>
      <c r="BE46">
        <v>1.79</v>
      </c>
      <c r="BF46">
        <v>2.17</v>
      </c>
      <c r="BG46">
        <v>1.67</v>
      </c>
      <c r="BH46">
        <v>6.06</v>
      </c>
      <c r="BI46">
        <v>0.59</v>
      </c>
      <c r="BJ46">
        <v>1.04</v>
      </c>
      <c r="BK46">
        <v>1.19</v>
      </c>
      <c r="BL46">
        <v>0</v>
      </c>
      <c r="BM46">
        <v>0.08</v>
      </c>
      <c r="BN46">
        <v>3.27</v>
      </c>
      <c r="BO46">
        <v>1.82</v>
      </c>
      <c r="BP46">
        <v>0.25</v>
      </c>
      <c r="BQ46">
        <v>1.93</v>
      </c>
      <c r="BR46">
        <v>2.1</v>
      </c>
      <c r="BS46">
        <v>1.57</v>
      </c>
      <c r="BT46">
        <v>2.7850269999999999</v>
      </c>
      <c r="BU46">
        <v>1.297706</v>
      </c>
      <c r="BV46">
        <v>1.915767</v>
      </c>
      <c r="BW46">
        <v>1.8547899999999999</v>
      </c>
      <c r="BX46">
        <v>1.8707530000000001</v>
      </c>
      <c r="BY46">
        <v>2.5954100000000002</v>
      </c>
      <c r="BZ46">
        <v>1.283863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3.425942</v>
      </c>
      <c r="CK46">
        <v>1.78051</v>
      </c>
      <c r="CL46">
        <v>1.289131</v>
      </c>
      <c r="CM46">
        <v>3.4033090000000001</v>
      </c>
      <c r="CN46">
        <v>3.425942</v>
      </c>
      <c r="CO46">
        <v>4.1526560000000003</v>
      </c>
      <c r="CP46">
        <v>4.1165589999999996</v>
      </c>
      <c r="CQ46">
        <v>3.425942</v>
      </c>
      <c r="CR46">
        <v>0.31178099999999997</v>
      </c>
      <c r="CS46">
        <v>2.164676</v>
      </c>
      <c r="CT46">
        <v>0</v>
      </c>
      <c r="CU46">
        <v>0</v>
      </c>
      <c r="CV46">
        <v>0</v>
      </c>
      <c r="CW46">
        <v>2.3137059999999998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75.91346999999999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329.40557000000001</v>
      </c>
      <c r="L47">
        <v>0</v>
      </c>
      <c r="M47">
        <v>45.430869999999999</v>
      </c>
      <c r="N47">
        <v>116.14370599999999</v>
      </c>
      <c r="O47">
        <v>121.747843</v>
      </c>
      <c r="P47">
        <v>120.890046</v>
      </c>
      <c r="Q47">
        <v>0</v>
      </c>
      <c r="R47">
        <v>20.399515000000001</v>
      </c>
      <c r="S47">
        <v>25.388574999999999</v>
      </c>
      <c r="T47">
        <v>0</v>
      </c>
      <c r="U47">
        <v>268.73866800000002</v>
      </c>
      <c r="V47">
        <v>7.8380140000000003</v>
      </c>
      <c r="W47">
        <v>44.663753999999997</v>
      </c>
      <c r="X47">
        <v>141.99854099999999</v>
      </c>
      <c r="Y47">
        <v>0</v>
      </c>
      <c r="Z47">
        <v>6.3086880000000001</v>
      </c>
      <c r="AA47">
        <v>0</v>
      </c>
      <c r="AB47">
        <v>0</v>
      </c>
      <c r="AC47">
        <v>0</v>
      </c>
      <c r="AD47">
        <v>8.9732610000000008</v>
      </c>
      <c r="AE47">
        <v>0</v>
      </c>
      <c r="AF47">
        <v>0</v>
      </c>
      <c r="AG47">
        <v>41.220457000000003</v>
      </c>
      <c r="AH47">
        <v>0</v>
      </c>
      <c r="AI47">
        <v>0</v>
      </c>
      <c r="AJ47">
        <v>0</v>
      </c>
      <c r="AK47">
        <v>51.142071999999999</v>
      </c>
      <c r="AL47">
        <v>0</v>
      </c>
      <c r="AM47">
        <v>0</v>
      </c>
      <c r="AN47">
        <v>0</v>
      </c>
      <c r="AO47">
        <v>4.5280699999999996</v>
      </c>
      <c r="AP47">
        <v>6.1654530000000003</v>
      </c>
      <c r="AQ47">
        <v>0</v>
      </c>
      <c r="AR47">
        <v>10.627103999999999</v>
      </c>
      <c r="AS47">
        <v>10.359116</v>
      </c>
      <c r="AT47">
        <v>14.435919999999999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75.91346999999999</v>
      </c>
      <c r="BA47">
        <f t="shared" si="1"/>
        <v>1472.3187129999999</v>
      </c>
      <c r="BD47">
        <v>6.97</v>
      </c>
      <c r="BE47">
        <v>1.79</v>
      </c>
      <c r="BF47">
        <v>2.17</v>
      </c>
      <c r="BG47">
        <v>1.67</v>
      </c>
      <c r="BH47">
        <v>6.06</v>
      </c>
      <c r="BI47">
        <v>0.59</v>
      </c>
      <c r="BJ47">
        <v>1.04</v>
      </c>
      <c r="BK47">
        <v>1.19</v>
      </c>
      <c r="BL47">
        <v>0</v>
      </c>
      <c r="BM47">
        <v>0.08</v>
      </c>
      <c r="BN47">
        <v>3.27</v>
      </c>
      <c r="BO47">
        <v>1.82</v>
      </c>
      <c r="BP47">
        <v>0.25</v>
      </c>
      <c r="BQ47">
        <v>1.93</v>
      </c>
      <c r="BR47">
        <v>2.1</v>
      </c>
      <c r="BS47">
        <v>1.57</v>
      </c>
      <c r="BT47">
        <v>2.7850269999999999</v>
      </c>
      <c r="BU47">
        <v>1.297706</v>
      </c>
      <c r="BV47">
        <v>1.915767</v>
      </c>
      <c r="BW47">
        <v>1.8547899999999999</v>
      </c>
      <c r="BX47">
        <v>1.8707530000000001</v>
      </c>
      <c r="BY47">
        <v>2.5954100000000002</v>
      </c>
      <c r="BZ47">
        <v>1.283863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3.425942</v>
      </c>
      <c r="CK47">
        <v>1.78051</v>
      </c>
      <c r="CL47">
        <v>1.289131</v>
      </c>
      <c r="CM47">
        <v>3.4033090000000001</v>
      </c>
      <c r="CN47">
        <v>3.425942</v>
      </c>
      <c r="CO47">
        <v>4.1526560000000003</v>
      </c>
      <c r="CP47">
        <v>4.1165589999999996</v>
      </c>
      <c r="CQ47">
        <v>3.425942</v>
      </c>
      <c r="CR47">
        <v>0.31178099999999997</v>
      </c>
      <c r="CS47">
        <v>2.164676</v>
      </c>
      <c r="CT47">
        <v>0</v>
      </c>
      <c r="CU47">
        <v>0</v>
      </c>
      <c r="CV47">
        <v>0</v>
      </c>
      <c r="CW47">
        <v>2.3137059999999998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75.91346999999999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329.40557000000001</v>
      </c>
      <c r="L48">
        <v>0</v>
      </c>
      <c r="M48">
        <v>45.430869999999999</v>
      </c>
      <c r="N48">
        <v>116.14370599999999</v>
      </c>
      <c r="O48">
        <v>121.747843</v>
      </c>
      <c r="P48">
        <v>120.890046</v>
      </c>
      <c r="Q48">
        <v>0</v>
      </c>
      <c r="R48">
        <v>20.399515000000001</v>
      </c>
      <c r="S48">
        <v>25.388574999999999</v>
      </c>
      <c r="T48">
        <v>0</v>
      </c>
      <c r="U48">
        <v>268.73866800000002</v>
      </c>
      <c r="V48">
        <v>7.8380140000000003</v>
      </c>
      <c r="W48">
        <v>44.663753999999997</v>
      </c>
      <c r="X48">
        <v>141.99854099999999</v>
      </c>
      <c r="Y48">
        <v>0</v>
      </c>
      <c r="Z48">
        <v>6.3086880000000001</v>
      </c>
      <c r="AA48">
        <v>0</v>
      </c>
      <c r="AB48">
        <v>0</v>
      </c>
      <c r="AC48">
        <v>0</v>
      </c>
      <c r="AD48">
        <v>8.9732610000000008</v>
      </c>
      <c r="AE48">
        <v>0</v>
      </c>
      <c r="AF48">
        <v>0</v>
      </c>
      <c r="AG48">
        <v>41.220457000000003</v>
      </c>
      <c r="AH48">
        <v>0</v>
      </c>
      <c r="AI48">
        <v>0</v>
      </c>
      <c r="AJ48">
        <v>0</v>
      </c>
      <c r="AK48">
        <v>51.142071999999999</v>
      </c>
      <c r="AL48">
        <v>0</v>
      </c>
      <c r="AM48">
        <v>0</v>
      </c>
      <c r="AN48">
        <v>0</v>
      </c>
      <c r="AO48">
        <v>4.5280699999999996</v>
      </c>
      <c r="AP48">
        <v>6.1654530000000003</v>
      </c>
      <c r="AQ48">
        <v>0</v>
      </c>
      <c r="AR48">
        <v>10.627103999999999</v>
      </c>
      <c r="AS48">
        <v>10.359116</v>
      </c>
      <c r="AT48">
        <v>14.435919999999999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75.91346999999999</v>
      </c>
      <c r="BA48">
        <f t="shared" si="1"/>
        <v>1472.3187129999999</v>
      </c>
      <c r="BD48">
        <v>6.97</v>
      </c>
      <c r="BE48">
        <v>1.79</v>
      </c>
      <c r="BF48">
        <v>2.17</v>
      </c>
      <c r="BG48">
        <v>1.67</v>
      </c>
      <c r="BH48">
        <v>6.06</v>
      </c>
      <c r="BI48">
        <v>0.59</v>
      </c>
      <c r="BJ48">
        <v>1.04</v>
      </c>
      <c r="BK48">
        <v>1.19</v>
      </c>
      <c r="BL48">
        <v>0</v>
      </c>
      <c r="BM48">
        <v>0.08</v>
      </c>
      <c r="BN48">
        <v>3.27</v>
      </c>
      <c r="BO48">
        <v>1.82</v>
      </c>
      <c r="BP48">
        <v>0.25</v>
      </c>
      <c r="BQ48">
        <v>1.93</v>
      </c>
      <c r="BR48">
        <v>2.1</v>
      </c>
      <c r="BS48">
        <v>1.57</v>
      </c>
      <c r="BT48">
        <v>2.7850269999999999</v>
      </c>
      <c r="BU48">
        <v>1.297706</v>
      </c>
      <c r="BV48">
        <v>1.915767</v>
      </c>
      <c r="BW48">
        <v>1.8547899999999999</v>
      </c>
      <c r="BX48">
        <v>1.8707530000000001</v>
      </c>
      <c r="BY48">
        <v>2.5954100000000002</v>
      </c>
      <c r="BZ48">
        <v>1.283863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3.425942</v>
      </c>
      <c r="CK48">
        <v>1.78051</v>
      </c>
      <c r="CL48">
        <v>1.289131</v>
      </c>
      <c r="CM48">
        <v>3.4033090000000001</v>
      </c>
      <c r="CN48">
        <v>3.425942</v>
      </c>
      <c r="CO48">
        <v>4.1526560000000003</v>
      </c>
      <c r="CP48">
        <v>4.1165589999999996</v>
      </c>
      <c r="CQ48">
        <v>3.425942</v>
      </c>
      <c r="CR48">
        <v>0.31178099999999997</v>
      </c>
      <c r="CS48">
        <v>2.164676</v>
      </c>
      <c r="CT48">
        <v>0</v>
      </c>
      <c r="CU48">
        <v>0</v>
      </c>
      <c r="CV48">
        <v>0</v>
      </c>
      <c r="CW48">
        <v>2.3137059999999998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75.91346999999999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329.40557000000001</v>
      </c>
      <c r="L49">
        <v>0</v>
      </c>
      <c r="M49">
        <v>45.430869999999999</v>
      </c>
      <c r="N49">
        <v>116.14370599999999</v>
      </c>
      <c r="O49">
        <v>121.747843</v>
      </c>
      <c r="P49">
        <v>120.890046</v>
      </c>
      <c r="Q49">
        <v>0</v>
      </c>
      <c r="R49">
        <v>20.399515000000001</v>
      </c>
      <c r="S49">
        <v>25.388574999999999</v>
      </c>
      <c r="T49">
        <v>0</v>
      </c>
      <c r="U49">
        <v>268.73866800000002</v>
      </c>
      <c r="V49">
        <v>7.8380140000000003</v>
      </c>
      <c r="W49">
        <v>44.663753999999997</v>
      </c>
      <c r="X49">
        <v>141.99854099999999</v>
      </c>
      <c r="Y49">
        <v>0</v>
      </c>
      <c r="Z49">
        <v>6.3086880000000001</v>
      </c>
      <c r="AA49">
        <v>0</v>
      </c>
      <c r="AB49">
        <v>0</v>
      </c>
      <c r="AC49">
        <v>0</v>
      </c>
      <c r="AD49">
        <v>8.9732610000000008</v>
      </c>
      <c r="AE49">
        <v>0</v>
      </c>
      <c r="AF49">
        <v>0</v>
      </c>
      <c r="AG49">
        <v>41.220457000000003</v>
      </c>
      <c r="AH49">
        <v>0</v>
      </c>
      <c r="AI49">
        <v>0</v>
      </c>
      <c r="AJ49">
        <v>0</v>
      </c>
      <c r="AK49">
        <v>51.142071999999999</v>
      </c>
      <c r="AL49">
        <v>0</v>
      </c>
      <c r="AM49">
        <v>0</v>
      </c>
      <c r="AN49">
        <v>0</v>
      </c>
      <c r="AO49">
        <v>4.5280699999999996</v>
      </c>
      <c r="AP49">
        <v>6.1654530000000003</v>
      </c>
      <c r="AQ49">
        <v>0</v>
      </c>
      <c r="AR49">
        <v>21.254207999999998</v>
      </c>
      <c r="AS49">
        <v>10.359116</v>
      </c>
      <c r="AT49">
        <v>14.435919999999999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75.91346999999999</v>
      </c>
      <c r="BA49">
        <f t="shared" si="1"/>
        <v>1482.945817</v>
      </c>
      <c r="BD49">
        <v>6.97</v>
      </c>
      <c r="BE49">
        <v>1.79</v>
      </c>
      <c r="BF49">
        <v>2.17</v>
      </c>
      <c r="BG49">
        <v>1.67</v>
      </c>
      <c r="BH49">
        <v>6.06</v>
      </c>
      <c r="BI49">
        <v>0.59</v>
      </c>
      <c r="BJ49">
        <v>1.04</v>
      </c>
      <c r="BK49">
        <v>1.19</v>
      </c>
      <c r="BL49">
        <v>0</v>
      </c>
      <c r="BM49">
        <v>0.08</v>
      </c>
      <c r="BN49">
        <v>3.27</v>
      </c>
      <c r="BO49">
        <v>1.82</v>
      </c>
      <c r="BP49">
        <v>0.25</v>
      </c>
      <c r="BQ49">
        <v>1.93</v>
      </c>
      <c r="BR49">
        <v>2.1</v>
      </c>
      <c r="BS49">
        <v>1.57</v>
      </c>
      <c r="BT49">
        <v>2.7850269999999999</v>
      </c>
      <c r="BU49">
        <v>1.297706</v>
      </c>
      <c r="BV49">
        <v>1.915767</v>
      </c>
      <c r="BW49">
        <v>1.8547899999999999</v>
      </c>
      <c r="BX49">
        <v>1.8707530000000001</v>
      </c>
      <c r="BY49">
        <v>2.5954100000000002</v>
      </c>
      <c r="BZ49">
        <v>1.283863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3.425942</v>
      </c>
      <c r="CK49">
        <v>1.78051</v>
      </c>
      <c r="CL49">
        <v>1.289131</v>
      </c>
      <c r="CM49">
        <v>3.4033090000000001</v>
      </c>
      <c r="CN49">
        <v>3.425942</v>
      </c>
      <c r="CO49">
        <v>4.1526560000000003</v>
      </c>
      <c r="CP49">
        <v>4.1165589999999996</v>
      </c>
      <c r="CQ49">
        <v>3.425942</v>
      </c>
      <c r="CR49">
        <v>0.31178099999999997</v>
      </c>
      <c r="CS49">
        <v>2.164676</v>
      </c>
      <c r="CT49">
        <v>0</v>
      </c>
      <c r="CU49">
        <v>0</v>
      </c>
      <c r="CV49">
        <v>0</v>
      </c>
      <c r="CW49">
        <v>2.3137059999999998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75.91346999999999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329.40557000000001</v>
      </c>
      <c r="L50">
        <v>0</v>
      </c>
      <c r="M50">
        <v>45.430869999999999</v>
      </c>
      <c r="N50">
        <v>116.14370599999999</v>
      </c>
      <c r="O50">
        <v>121.747843</v>
      </c>
      <c r="P50">
        <v>120.890046</v>
      </c>
      <c r="Q50">
        <v>0</v>
      </c>
      <c r="R50">
        <v>20.399515000000001</v>
      </c>
      <c r="S50">
        <v>25.388574999999999</v>
      </c>
      <c r="T50">
        <v>0</v>
      </c>
      <c r="U50">
        <v>268.73866800000002</v>
      </c>
      <c r="V50">
        <v>7.8380140000000003</v>
      </c>
      <c r="W50">
        <v>44.663753999999997</v>
      </c>
      <c r="X50">
        <v>141.99854099999999</v>
      </c>
      <c r="Y50">
        <v>0</v>
      </c>
      <c r="Z50">
        <v>6.3086880000000001</v>
      </c>
      <c r="AA50">
        <v>0</v>
      </c>
      <c r="AB50">
        <v>0</v>
      </c>
      <c r="AC50">
        <v>0</v>
      </c>
      <c r="AD50">
        <v>8.9732610000000008</v>
      </c>
      <c r="AE50">
        <v>0</v>
      </c>
      <c r="AF50">
        <v>0</v>
      </c>
      <c r="AG50">
        <v>41.220457000000003</v>
      </c>
      <c r="AH50">
        <v>0</v>
      </c>
      <c r="AI50">
        <v>0</v>
      </c>
      <c r="AJ50">
        <v>0</v>
      </c>
      <c r="AK50">
        <v>51.142071999999999</v>
      </c>
      <c r="AL50">
        <v>0</v>
      </c>
      <c r="AM50">
        <v>0</v>
      </c>
      <c r="AN50">
        <v>0</v>
      </c>
      <c r="AO50">
        <v>4.5280699999999996</v>
      </c>
      <c r="AP50">
        <v>6.1654530000000003</v>
      </c>
      <c r="AQ50">
        <v>0</v>
      </c>
      <c r="AR50">
        <v>21.254207999999998</v>
      </c>
      <c r="AS50">
        <v>10.359116</v>
      </c>
      <c r="AT50">
        <v>14.435919999999999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75.91346999999999</v>
      </c>
      <c r="BA50">
        <f t="shared" si="1"/>
        <v>1482.945817</v>
      </c>
      <c r="BD50">
        <v>6.97</v>
      </c>
      <c r="BE50">
        <v>1.79</v>
      </c>
      <c r="BF50">
        <v>2.17</v>
      </c>
      <c r="BG50">
        <v>1.67</v>
      </c>
      <c r="BH50">
        <v>6.06</v>
      </c>
      <c r="BI50">
        <v>0.59</v>
      </c>
      <c r="BJ50">
        <v>1.04</v>
      </c>
      <c r="BK50">
        <v>1.19</v>
      </c>
      <c r="BL50">
        <v>0</v>
      </c>
      <c r="BM50">
        <v>0.08</v>
      </c>
      <c r="BN50">
        <v>3.27</v>
      </c>
      <c r="BO50">
        <v>1.82</v>
      </c>
      <c r="BP50">
        <v>0.25</v>
      </c>
      <c r="BQ50">
        <v>1.93</v>
      </c>
      <c r="BR50">
        <v>2.1</v>
      </c>
      <c r="BS50">
        <v>1.57</v>
      </c>
      <c r="BT50">
        <v>2.7850269999999999</v>
      </c>
      <c r="BU50">
        <v>1.297706</v>
      </c>
      <c r="BV50">
        <v>1.915767</v>
      </c>
      <c r="BW50">
        <v>1.8547899999999999</v>
      </c>
      <c r="BX50">
        <v>1.8707530000000001</v>
      </c>
      <c r="BY50">
        <v>2.5954100000000002</v>
      </c>
      <c r="BZ50">
        <v>1.283863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3.425942</v>
      </c>
      <c r="CK50">
        <v>1.78051</v>
      </c>
      <c r="CL50">
        <v>1.289131</v>
      </c>
      <c r="CM50">
        <v>3.4033090000000001</v>
      </c>
      <c r="CN50">
        <v>3.425942</v>
      </c>
      <c r="CO50">
        <v>4.1526560000000003</v>
      </c>
      <c r="CP50">
        <v>4.1165589999999996</v>
      </c>
      <c r="CQ50">
        <v>3.425942</v>
      </c>
      <c r="CR50">
        <v>0.31178099999999997</v>
      </c>
      <c r="CS50">
        <v>2.164676</v>
      </c>
      <c r="CT50">
        <v>0</v>
      </c>
      <c r="CU50">
        <v>0</v>
      </c>
      <c r="CV50">
        <v>0</v>
      </c>
      <c r="CW50">
        <v>2.3137059999999998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75.91346999999999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287.920976</v>
      </c>
      <c r="L51">
        <v>0</v>
      </c>
      <c r="M51">
        <v>45.430869999999999</v>
      </c>
      <c r="N51">
        <v>116.14370599999999</v>
      </c>
      <c r="O51">
        <v>121.747843</v>
      </c>
      <c r="P51">
        <v>120.890046</v>
      </c>
      <c r="Q51">
        <v>0</v>
      </c>
      <c r="R51">
        <v>20.399515000000001</v>
      </c>
      <c r="S51">
        <v>25.388574999999999</v>
      </c>
      <c r="T51">
        <v>0</v>
      </c>
      <c r="U51">
        <v>268.73866800000002</v>
      </c>
      <c r="V51">
        <v>7.8380140000000003</v>
      </c>
      <c r="W51">
        <v>44.663753999999997</v>
      </c>
      <c r="X51">
        <v>141.99854099999999</v>
      </c>
      <c r="Y51">
        <v>0</v>
      </c>
      <c r="Z51">
        <v>6.3086880000000001</v>
      </c>
      <c r="AA51">
        <v>0</v>
      </c>
      <c r="AB51">
        <v>0</v>
      </c>
      <c r="AC51">
        <v>0</v>
      </c>
      <c r="AD51">
        <v>8.9732610000000008</v>
      </c>
      <c r="AE51">
        <v>0</v>
      </c>
      <c r="AF51">
        <v>0</v>
      </c>
      <c r="AG51">
        <v>41.220457000000003</v>
      </c>
      <c r="AH51">
        <v>0</v>
      </c>
      <c r="AI51">
        <v>0</v>
      </c>
      <c r="AJ51">
        <v>0</v>
      </c>
      <c r="AK51">
        <v>51.142071999999999</v>
      </c>
      <c r="AL51">
        <v>0</v>
      </c>
      <c r="AM51">
        <v>0</v>
      </c>
      <c r="AN51">
        <v>0</v>
      </c>
      <c r="AO51">
        <v>5.660088</v>
      </c>
      <c r="AP51">
        <v>6.1654530000000003</v>
      </c>
      <c r="AQ51">
        <v>0</v>
      </c>
      <c r="AR51">
        <v>21.254207999999998</v>
      </c>
      <c r="AS51">
        <v>10.359116</v>
      </c>
      <c r="AT51">
        <v>13.494358999999999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75.91346999999999</v>
      </c>
      <c r="BA51">
        <f t="shared" si="1"/>
        <v>1441.6516800000004</v>
      </c>
      <c r="BD51">
        <v>6.97</v>
      </c>
      <c r="BE51">
        <v>1.79</v>
      </c>
      <c r="BF51">
        <v>2.17</v>
      </c>
      <c r="BG51">
        <v>1.67</v>
      </c>
      <c r="BH51">
        <v>6.06</v>
      </c>
      <c r="BI51">
        <v>0.59</v>
      </c>
      <c r="BJ51">
        <v>1.04</v>
      </c>
      <c r="BK51">
        <v>1.19</v>
      </c>
      <c r="BL51">
        <v>0</v>
      </c>
      <c r="BM51">
        <v>0.08</v>
      </c>
      <c r="BN51">
        <v>3.27</v>
      </c>
      <c r="BO51">
        <v>1.82</v>
      </c>
      <c r="BP51">
        <v>0.25</v>
      </c>
      <c r="BQ51">
        <v>1.93</v>
      </c>
      <c r="BR51">
        <v>2.1</v>
      </c>
      <c r="BS51">
        <v>1.57</v>
      </c>
      <c r="BT51">
        <v>2.7850269999999999</v>
      </c>
      <c r="BU51">
        <v>1.297706</v>
      </c>
      <c r="BV51">
        <v>1.915767</v>
      </c>
      <c r="BW51">
        <v>1.8547899999999999</v>
      </c>
      <c r="BX51">
        <v>1.8707530000000001</v>
      </c>
      <c r="BY51">
        <v>2.5954100000000002</v>
      </c>
      <c r="BZ51">
        <v>1.283863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3.425942</v>
      </c>
      <c r="CK51">
        <v>1.78051</v>
      </c>
      <c r="CL51">
        <v>1.289131</v>
      </c>
      <c r="CM51">
        <v>3.4033090000000001</v>
      </c>
      <c r="CN51">
        <v>3.425942</v>
      </c>
      <c r="CO51">
        <v>4.1526560000000003</v>
      </c>
      <c r="CP51">
        <v>4.1165589999999996</v>
      </c>
      <c r="CQ51">
        <v>3.425942</v>
      </c>
      <c r="CR51">
        <v>0.31178099999999997</v>
      </c>
      <c r="CS51">
        <v>2.164676</v>
      </c>
      <c r="CT51">
        <v>0</v>
      </c>
      <c r="CU51">
        <v>0</v>
      </c>
      <c r="CV51">
        <v>0</v>
      </c>
      <c r="CW51">
        <v>2.3137059999999998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75.91346999999999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287.920976</v>
      </c>
      <c r="L52">
        <v>0</v>
      </c>
      <c r="M52">
        <v>45.430869999999999</v>
      </c>
      <c r="N52">
        <v>116.14370599999999</v>
      </c>
      <c r="O52">
        <v>121.747843</v>
      </c>
      <c r="P52">
        <v>120.890046</v>
      </c>
      <c r="Q52">
        <v>0</v>
      </c>
      <c r="R52">
        <v>20.399515000000001</v>
      </c>
      <c r="S52">
        <v>25.388574999999999</v>
      </c>
      <c r="T52">
        <v>0</v>
      </c>
      <c r="U52">
        <v>268.73866800000002</v>
      </c>
      <c r="V52">
        <v>7.8380140000000003</v>
      </c>
      <c r="W52">
        <v>44.663753999999997</v>
      </c>
      <c r="X52">
        <v>141.99854099999999</v>
      </c>
      <c r="Y52">
        <v>0</v>
      </c>
      <c r="Z52">
        <v>6.3086880000000001</v>
      </c>
      <c r="AA52">
        <v>0</v>
      </c>
      <c r="AB52">
        <v>0</v>
      </c>
      <c r="AC52">
        <v>0</v>
      </c>
      <c r="AD52">
        <v>8.9732610000000008</v>
      </c>
      <c r="AE52">
        <v>0</v>
      </c>
      <c r="AF52">
        <v>0</v>
      </c>
      <c r="AG52">
        <v>41.220457000000003</v>
      </c>
      <c r="AH52">
        <v>0</v>
      </c>
      <c r="AI52">
        <v>0</v>
      </c>
      <c r="AJ52">
        <v>0</v>
      </c>
      <c r="AK52">
        <v>51.142071999999999</v>
      </c>
      <c r="AL52">
        <v>0</v>
      </c>
      <c r="AM52">
        <v>0</v>
      </c>
      <c r="AN52">
        <v>0</v>
      </c>
      <c r="AO52">
        <v>5.660088</v>
      </c>
      <c r="AP52">
        <v>6.1654530000000003</v>
      </c>
      <c r="AQ52">
        <v>0</v>
      </c>
      <c r="AR52">
        <v>21.254207999999998</v>
      </c>
      <c r="AS52">
        <v>10.359116</v>
      </c>
      <c r="AT52">
        <v>14.435919999999999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75.91346999999999</v>
      </c>
      <c r="BA52">
        <f t="shared" si="1"/>
        <v>1442.5932410000003</v>
      </c>
      <c r="BD52">
        <v>6.97</v>
      </c>
      <c r="BE52">
        <v>1.79</v>
      </c>
      <c r="BF52">
        <v>2.17</v>
      </c>
      <c r="BG52">
        <v>1.67</v>
      </c>
      <c r="BH52">
        <v>6.06</v>
      </c>
      <c r="BI52">
        <v>0.59</v>
      </c>
      <c r="BJ52">
        <v>1.04</v>
      </c>
      <c r="BK52">
        <v>1.19</v>
      </c>
      <c r="BL52">
        <v>0</v>
      </c>
      <c r="BM52">
        <v>0.08</v>
      </c>
      <c r="BN52">
        <v>3.27</v>
      </c>
      <c r="BO52">
        <v>1.82</v>
      </c>
      <c r="BP52">
        <v>0.25</v>
      </c>
      <c r="BQ52">
        <v>1.93</v>
      </c>
      <c r="BR52">
        <v>2.1</v>
      </c>
      <c r="BS52">
        <v>1.57</v>
      </c>
      <c r="BT52">
        <v>2.7850269999999999</v>
      </c>
      <c r="BU52">
        <v>1.297706</v>
      </c>
      <c r="BV52">
        <v>1.915767</v>
      </c>
      <c r="BW52">
        <v>1.8547899999999999</v>
      </c>
      <c r="BX52">
        <v>1.8707530000000001</v>
      </c>
      <c r="BY52">
        <v>2.5954100000000002</v>
      </c>
      <c r="BZ52">
        <v>1.283863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3.425942</v>
      </c>
      <c r="CK52">
        <v>1.78051</v>
      </c>
      <c r="CL52">
        <v>1.289131</v>
      </c>
      <c r="CM52">
        <v>3.4033090000000001</v>
      </c>
      <c r="CN52">
        <v>3.425942</v>
      </c>
      <c r="CO52">
        <v>4.1526560000000003</v>
      </c>
      <c r="CP52">
        <v>4.1165589999999996</v>
      </c>
      <c r="CQ52">
        <v>3.425942</v>
      </c>
      <c r="CR52">
        <v>0.31178099999999997</v>
      </c>
      <c r="CS52">
        <v>2.164676</v>
      </c>
      <c r="CT52">
        <v>0</v>
      </c>
      <c r="CU52">
        <v>0</v>
      </c>
      <c r="CV52">
        <v>0</v>
      </c>
      <c r="CW52">
        <v>2.3137059999999998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75.91346999999999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287.920976</v>
      </c>
      <c r="L53">
        <v>0</v>
      </c>
      <c r="M53">
        <v>45.430869999999999</v>
      </c>
      <c r="N53">
        <v>116.14370599999999</v>
      </c>
      <c r="O53">
        <v>121.747843</v>
      </c>
      <c r="P53">
        <v>120.890046</v>
      </c>
      <c r="Q53">
        <v>0</v>
      </c>
      <c r="R53">
        <v>20.399515000000001</v>
      </c>
      <c r="S53">
        <v>25.388574999999999</v>
      </c>
      <c r="T53">
        <v>0</v>
      </c>
      <c r="U53">
        <v>268.73866800000002</v>
      </c>
      <c r="V53">
        <v>8.3247060000000008</v>
      </c>
      <c r="W53">
        <v>44.663753999999997</v>
      </c>
      <c r="X53">
        <v>141.99854099999999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8.9732610000000008</v>
      </c>
      <c r="AE53">
        <v>0</v>
      </c>
      <c r="AF53">
        <v>0</v>
      </c>
      <c r="AG53">
        <v>41.220457000000003</v>
      </c>
      <c r="AH53">
        <v>0</v>
      </c>
      <c r="AI53">
        <v>0</v>
      </c>
      <c r="AJ53">
        <v>0</v>
      </c>
      <c r="AK53">
        <v>51.142071999999999</v>
      </c>
      <c r="AL53">
        <v>0</v>
      </c>
      <c r="AM53">
        <v>0</v>
      </c>
      <c r="AN53">
        <v>0</v>
      </c>
      <c r="AO53">
        <v>5.660088</v>
      </c>
      <c r="AP53">
        <v>6.1654530000000003</v>
      </c>
      <c r="AQ53">
        <v>0</v>
      </c>
      <c r="AR53">
        <v>21.254207999999998</v>
      </c>
      <c r="AS53">
        <v>10.359116</v>
      </c>
      <c r="AT53">
        <v>14.435919999999999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75.91346999999999</v>
      </c>
      <c r="BA53">
        <f t="shared" si="1"/>
        <v>1436.7712450000001</v>
      </c>
      <c r="BD53">
        <v>6.97</v>
      </c>
      <c r="BE53">
        <v>1.79</v>
      </c>
      <c r="BF53">
        <v>2.17</v>
      </c>
      <c r="BG53">
        <v>1.67</v>
      </c>
      <c r="BH53">
        <v>6.06</v>
      </c>
      <c r="BI53">
        <v>0.59</v>
      </c>
      <c r="BJ53">
        <v>1.04</v>
      </c>
      <c r="BK53">
        <v>1.19</v>
      </c>
      <c r="BL53">
        <v>0</v>
      </c>
      <c r="BM53">
        <v>0.08</v>
      </c>
      <c r="BN53">
        <v>3.27</v>
      </c>
      <c r="BO53">
        <v>1.82</v>
      </c>
      <c r="BP53">
        <v>0.25</v>
      </c>
      <c r="BQ53">
        <v>1.93</v>
      </c>
      <c r="BR53">
        <v>2.1</v>
      </c>
      <c r="BS53">
        <v>1.57</v>
      </c>
      <c r="BT53">
        <v>2.7850269999999999</v>
      </c>
      <c r="BU53">
        <v>1.297706</v>
      </c>
      <c r="BV53">
        <v>1.915767</v>
      </c>
      <c r="BW53">
        <v>1.8547899999999999</v>
      </c>
      <c r="BX53">
        <v>1.8707530000000001</v>
      </c>
      <c r="BY53">
        <v>2.5954100000000002</v>
      </c>
      <c r="BZ53">
        <v>1.283863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3.425942</v>
      </c>
      <c r="CK53">
        <v>1.78051</v>
      </c>
      <c r="CL53">
        <v>1.289131</v>
      </c>
      <c r="CM53">
        <v>3.4033090000000001</v>
      </c>
      <c r="CN53">
        <v>3.425942</v>
      </c>
      <c r="CO53">
        <v>4.1526560000000003</v>
      </c>
      <c r="CP53">
        <v>4.1165589999999996</v>
      </c>
      <c r="CQ53">
        <v>3.425942</v>
      </c>
      <c r="CR53">
        <v>0.31178099999999997</v>
      </c>
      <c r="CS53">
        <v>2.164676</v>
      </c>
      <c r="CT53">
        <v>0</v>
      </c>
      <c r="CU53">
        <v>0</v>
      </c>
      <c r="CV53">
        <v>0</v>
      </c>
      <c r="CW53">
        <v>2.3137059999999998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75.91346999999999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287.920976</v>
      </c>
      <c r="L54">
        <v>0</v>
      </c>
      <c r="M54">
        <v>45.430869999999999</v>
      </c>
      <c r="N54">
        <v>116.14370599999999</v>
      </c>
      <c r="O54">
        <v>121.747843</v>
      </c>
      <c r="P54">
        <v>120.890046</v>
      </c>
      <c r="Q54">
        <v>0</v>
      </c>
      <c r="R54">
        <v>20.399515000000001</v>
      </c>
      <c r="S54">
        <v>25.388574999999999</v>
      </c>
      <c r="T54">
        <v>0</v>
      </c>
      <c r="U54">
        <v>268.73866800000002</v>
      </c>
      <c r="V54">
        <v>8.3247060000000008</v>
      </c>
      <c r="W54">
        <v>44.663753999999997</v>
      </c>
      <c r="X54">
        <v>141.99854099999999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8.9732610000000008</v>
      </c>
      <c r="AE54">
        <v>0</v>
      </c>
      <c r="AF54">
        <v>0</v>
      </c>
      <c r="AG54">
        <v>41.220457000000003</v>
      </c>
      <c r="AH54">
        <v>0</v>
      </c>
      <c r="AI54">
        <v>0</v>
      </c>
      <c r="AJ54">
        <v>0</v>
      </c>
      <c r="AK54">
        <v>51.142071999999999</v>
      </c>
      <c r="AL54">
        <v>0</v>
      </c>
      <c r="AM54">
        <v>0</v>
      </c>
      <c r="AN54">
        <v>0</v>
      </c>
      <c r="AO54">
        <v>5.660088</v>
      </c>
      <c r="AP54">
        <v>6.1654530000000003</v>
      </c>
      <c r="AQ54">
        <v>0</v>
      </c>
      <c r="AR54">
        <v>21.254207999999998</v>
      </c>
      <c r="AS54">
        <v>10.359116</v>
      </c>
      <c r="AT54">
        <v>14.435919999999999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75.863469999999992</v>
      </c>
      <c r="BA54">
        <f t="shared" si="1"/>
        <v>1436.7212450000002</v>
      </c>
      <c r="BD54">
        <v>6.97</v>
      </c>
      <c r="BE54">
        <v>1.79</v>
      </c>
      <c r="BF54">
        <v>2.17</v>
      </c>
      <c r="BG54">
        <v>1.67</v>
      </c>
      <c r="BH54">
        <v>6.06</v>
      </c>
      <c r="BI54">
        <v>0.57999999999999996</v>
      </c>
      <c r="BJ54">
        <v>1</v>
      </c>
      <c r="BK54">
        <v>1.19</v>
      </c>
      <c r="BL54">
        <v>0</v>
      </c>
      <c r="BM54">
        <v>0.08</v>
      </c>
      <c r="BN54">
        <v>3.27</v>
      </c>
      <c r="BO54">
        <v>1.82</v>
      </c>
      <c r="BP54">
        <v>0.25</v>
      </c>
      <c r="BQ54">
        <v>1.93</v>
      </c>
      <c r="BR54">
        <v>2.1</v>
      </c>
      <c r="BS54">
        <v>1.57</v>
      </c>
      <c r="BT54">
        <v>2.7850269999999999</v>
      </c>
      <c r="BU54">
        <v>1.297706</v>
      </c>
      <c r="BV54">
        <v>1.915767</v>
      </c>
      <c r="BW54">
        <v>1.8547899999999999</v>
      </c>
      <c r="BX54">
        <v>1.8707530000000001</v>
      </c>
      <c r="BY54">
        <v>2.5954100000000002</v>
      </c>
      <c r="BZ54">
        <v>1.283863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3.425942</v>
      </c>
      <c r="CK54">
        <v>1.78051</v>
      </c>
      <c r="CL54">
        <v>1.289131</v>
      </c>
      <c r="CM54">
        <v>3.4033090000000001</v>
      </c>
      <c r="CN54">
        <v>3.425942</v>
      </c>
      <c r="CO54">
        <v>4.1526560000000003</v>
      </c>
      <c r="CP54">
        <v>4.1165589999999996</v>
      </c>
      <c r="CQ54">
        <v>3.425942</v>
      </c>
      <c r="CR54">
        <v>0.31178099999999997</v>
      </c>
      <c r="CS54">
        <v>2.164676</v>
      </c>
      <c r="CT54">
        <v>0</v>
      </c>
      <c r="CU54">
        <v>0</v>
      </c>
      <c r="CV54">
        <v>0</v>
      </c>
      <c r="CW54">
        <v>2.3137059999999998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75.863469999999992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283.40869199999997</v>
      </c>
      <c r="L55">
        <v>0</v>
      </c>
      <c r="M55">
        <v>45.430869999999999</v>
      </c>
      <c r="N55">
        <v>116.14370599999999</v>
      </c>
      <c r="O55">
        <v>121.747843</v>
      </c>
      <c r="P55">
        <v>120.890046</v>
      </c>
      <c r="Q55">
        <v>0</v>
      </c>
      <c r="R55">
        <v>20.399515000000001</v>
      </c>
      <c r="S55">
        <v>25.388574999999999</v>
      </c>
      <c r="T55">
        <v>0</v>
      </c>
      <c r="U55">
        <v>268.73866800000002</v>
      </c>
      <c r="V55">
        <v>8.3247060000000008</v>
      </c>
      <c r="W55">
        <v>44.663753999999997</v>
      </c>
      <c r="X55">
        <v>141.99854099999999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8.9732610000000008</v>
      </c>
      <c r="AE55">
        <v>0</v>
      </c>
      <c r="AF55">
        <v>0</v>
      </c>
      <c r="AG55">
        <v>41.220457000000003</v>
      </c>
      <c r="AH55">
        <v>0</v>
      </c>
      <c r="AI55">
        <v>0</v>
      </c>
      <c r="AJ55">
        <v>0</v>
      </c>
      <c r="AK55">
        <v>51.142071999999999</v>
      </c>
      <c r="AL55">
        <v>11.185411999999999</v>
      </c>
      <c r="AM55">
        <v>0</v>
      </c>
      <c r="AN55">
        <v>0</v>
      </c>
      <c r="AO55">
        <v>5.660088</v>
      </c>
      <c r="AP55">
        <v>6.1654530000000003</v>
      </c>
      <c r="AQ55">
        <v>0</v>
      </c>
      <c r="AR55">
        <v>21.254207999999998</v>
      </c>
      <c r="AS55">
        <v>10.359116</v>
      </c>
      <c r="AT55">
        <v>14.435919999999999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75.863469999999992</v>
      </c>
      <c r="BA55">
        <f t="shared" si="1"/>
        <v>1443.3943730000003</v>
      </c>
      <c r="BD55">
        <v>6.97</v>
      </c>
      <c r="BE55">
        <v>1.79</v>
      </c>
      <c r="BF55">
        <v>2.17</v>
      </c>
      <c r="BG55">
        <v>1.67</v>
      </c>
      <c r="BH55">
        <v>6.06</v>
      </c>
      <c r="BI55">
        <v>0.57999999999999996</v>
      </c>
      <c r="BJ55">
        <v>1</v>
      </c>
      <c r="BK55">
        <v>1.19</v>
      </c>
      <c r="BL55">
        <v>0</v>
      </c>
      <c r="BM55">
        <v>0.08</v>
      </c>
      <c r="BN55">
        <v>3.27</v>
      </c>
      <c r="BO55">
        <v>1.82</v>
      </c>
      <c r="BP55">
        <v>0.25</v>
      </c>
      <c r="BQ55">
        <v>1.93</v>
      </c>
      <c r="BR55">
        <v>2.1</v>
      </c>
      <c r="BS55">
        <v>1.57</v>
      </c>
      <c r="BT55">
        <v>2.7850269999999999</v>
      </c>
      <c r="BU55">
        <v>1.297706</v>
      </c>
      <c r="BV55">
        <v>1.915767</v>
      </c>
      <c r="BW55">
        <v>1.8547899999999999</v>
      </c>
      <c r="BX55">
        <v>1.8707530000000001</v>
      </c>
      <c r="BY55">
        <v>2.5954100000000002</v>
      </c>
      <c r="BZ55">
        <v>1.283863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3.425942</v>
      </c>
      <c r="CK55">
        <v>1.78051</v>
      </c>
      <c r="CL55">
        <v>1.289131</v>
      </c>
      <c r="CM55">
        <v>3.4033090000000001</v>
      </c>
      <c r="CN55">
        <v>3.425942</v>
      </c>
      <c r="CO55">
        <v>4.1526560000000003</v>
      </c>
      <c r="CP55">
        <v>4.1165589999999996</v>
      </c>
      <c r="CQ55">
        <v>3.425942</v>
      </c>
      <c r="CR55">
        <v>0.31178099999999997</v>
      </c>
      <c r="CS55">
        <v>2.164676</v>
      </c>
      <c r="CT55">
        <v>0</v>
      </c>
      <c r="CU55">
        <v>0</v>
      </c>
      <c r="CV55">
        <v>0</v>
      </c>
      <c r="CW55">
        <v>2.3137059999999998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75.863469999999992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283.40869199999997</v>
      </c>
      <c r="L56">
        <v>0</v>
      </c>
      <c r="M56">
        <v>45.430869999999999</v>
      </c>
      <c r="N56">
        <v>116.14370599999999</v>
      </c>
      <c r="O56">
        <v>121.747843</v>
      </c>
      <c r="P56">
        <v>120.890046</v>
      </c>
      <c r="Q56">
        <v>0</v>
      </c>
      <c r="R56">
        <v>20.399515000000001</v>
      </c>
      <c r="S56">
        <v>25.388574999999999</v>
      </c>
      <c r="T56">
        <v>0</v>
      </c>
      <c r="U56">
        <v>268.73866800000002</v>
      </c>
      <c r="V56">
        <v>8.3247060000000008</v>
      </c>
      <c r="W56">
        <v>44.663753999999997</v>
      </c>
      <c r="X56">
        <v>141.99854099999999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8.0629299999999997</v>
      </c>
      <c r="AE56">
        <v>0</v>
      </c>
      <c r="AF56">
        <v>0</v>
      </c>
      <c r="AG56">
        <v>41.220457000000003</v>
      </c>
      <c r="AH56">
        <v>0</v>
      </c>
      <c r="AI56">
        <v>0</v>
      </c>
      <c r="AJ56">
        <v>0</v>
      </c>
      <c r="AK56">
        <v>51.142071999999999</v>
      </c>
      <c r="AL56">
        <v>11.185411999999999</v>
      </c>
      <c r="AM56">
        <v>0</v>
      </c>
      <c r="AN56">
        <v>0</v>
      </c>
      <c r="AO56">
        <v>5.660088</v>
      </c>
      <c r="AP56">
        <v>6.1654530000000003</v>
      </c>
      <c r="AQ56">
        <v>0</v>
      </c>
      <c r="AR56">
        <v>21.254207999999998</v>
      </c>
      <c r="AS56">
        <v>10.359116</v>
      </c>
      <c r="AT56">
        <v>14.435919999999999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75.863469999999992</v>
      </c>
      <c r="BA56">
        <f t="shared" si="1"/>
        <v>1442.4840420000003</v>
      </c>
      <c r="BD56">
        <v>6.97</v>
      </c>
      <c r="BE56">
        <v>1.79</v>
      </c>
      <c r="BF56">
        <v>2.17</v>
      </c>
      <c r="BG56">
        <v>1.67</v>
      </c>
      <c r="BH56">
        <v>6.06</v>
      </c>
      <c r="BI56">
        <v>0.57999999999999996</v>
      </c>
      <c r="BJ56">
        <v>1</v>
      </c>
      <c r="BK56">
        <v>1.19</v>
      </c>
      <c r="BL56">
        <v>0</v>
      </c>
      <c r="BM56">
        <v>0.08</v>
      </c>
      <c r="BN56">
        <v>3.27</v>
      </c>
      <c r="BO56">
        <v>1.82</v>
      </c>
      <c r="BP56">
        <v>0.25</v>
      </c>
      <c r="BQ56">
        <v>1.93</v>
      </c>
      <c r="BR56">
        <v>2.1</v>
      </c>
      <c r="BS56">
        <v>1.57</v>
      </c>
      <c r="BT56">
        <v>2.7850269999999999</v>
      </c>
      <c r="BU56">
        <v>1.297706</v>
      </c>
      <c r="BV56">
        <v>1.915767</v>
      </c>
      <c r="BW56">
        <v>1.8547899999999999</v>
      </c>
      <c r="BX56">
        <v>1.8707530000000001</v>
      </c>
      <c r="BY56">
        <v>2.5954100000000002</v>
      </c>
      <c r="BZ56">
        <v>1.283863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3.425942</v>
      </c>
      <c r="CK56">
        <v>1.78051</v>
      </c>
      <c r="CL56">
        <v>1.289131</v>
      </c>
      <c r="CM56">
        <v>3.4033090000000001</v>
      </c>
      <c r="CN56">
        <v>3.425942</v>
      </c>
      <c r="CO56">
        <v>4.1526560000000003</v>
      </c>
      <c r="CP56">
        <v>4.1165589999999996</v>
      </c>
      <c r="CQ56">
        <v>3.425942</v>
      </c>
      <c r="CR56">
        <v>0.31178099999999997</v>
      </c>
      <c r="CS56">
        <v>2.164676</v>
      </c>
      <c r="CT56">
        <v>0</v>
      </c>
      <c r="CU56">
        <v>0</v>
      </c>
      <c r="CV56">
        <v>0</v>
      </c>
      <c r="CW56">
        <v>2.3137059999999998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75.863469999999992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306.10680000000002</v>
      </c>
      <c r="L57">
        <v>0</v>
      </c>
      <c r="M57">
        <v>45.430869999999999</v>
      </c>
      <c r="N57">
        <v>116.14370599999999</v>
      </c>
      <c r="O57">
        <v>121.747843</v>
      </c>
      <c r="P57">
        <v>120.890046</v>
      </c>
      <c r="Q57">
        <v>0</v>
      </c>
      <c r="R57">
        <v>20.399515000000001</v>
      </c>
      <c r="S57">
        <v>25.388574999999999</v>
      </c>
      <c r="T57">
        <v>0</v>
      </c>
      <c r="U57">
        <v>268.73866800000002</v>
      </c>
      <c r="V57">
        <v>11.225536</v>
      </c>
      <c r="W57">
        <v>44.663753999999997</v>
      </c>
      <c r="X57">
        <v>141.99854099999999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8.0629299999999997</v>
      </c>
      <c r="AE57">
        <v>0</v>
      </c>
      <c r="AF57">
        <v>0</v>
      </c>
      <c r="AG57">
        <v>41.220457000000003</v>
      </c>
      <c r="AH57">
        <v>0</v>
      </c>
      <c r="AI57">
        <v>0</v>
      </c>
      <c r="AJ57">
        <v>0</v>
      </c>
      <c r="AK57">
        <v>51.142071999999999</v>
      </c>
      <c r="AL57">
        <v>11.185411999999999</v>
      </c>
      <c r="AM57">
        <v>0</v>
      </c>
      <c r="AN57">
        <v>0</v>
      </c>
      <c r="AO57">
        <v>5.660088</v>
      </c>
      <c r="AP57">
        <v>6.1654530000000003</v>
      </c>
      <c r="AQ57">
        <v>0</v>
      </c>
      <c r="AR57">
        <v>21.254207999999998</v>
      </c>
      <c r="AS57">
        <v>10.359116</v>
      </c>
      <c r="AT57">
        <v>14.435919999999999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75.863469999999992</v>
      </c>
      <c r="BA57">
        <f t="shared" si="1"/>
        <v>1468.0829800000001</v>
      </c>
      <c r="BD57">
        <v>6.97</v>
      </c>
      <c r="BE57">
        <v>1.79</v>
      </c>
      <c r="BF57">
        <v>2.17</v>
      </c>
      <c r="BG57">
        <v>1.67</v>
      </c>
      <c r="BH57">
        <v>6.06</v>
      </c>
      <c r="BI57">
        <v>0.57999999999999996</v>
      </c>
      <c r="BJ57">
        <v>1</v>
      </c>
      <c r="BK57">
        <v>1.19</v>
      </c>
      <c r="BL57">
        <v>0</v>
      </c>
      <c r="BM57">
        <v>0.08</v>
      </c>
      <c r="BN57">
        <v>3.27</v>
      </c>
      <c r="BO57">
        <v>1.82</v>
      </c>
      <c r="BP57">
        <v>0.25</v>
      </c>
      <c r="BQ57">
        <v>1.93</v>
      </c>
      <c r="BR57">
        <v>2.1</v>
      </c>
      <c r="BS57">
        <v>1.57</v>
      </c>
      <c r="BT57">
        <v>2.7850269999999999</v>
      </c>
      <c r="BU57">
        <v>1.297706</v>
      </c>
      <c r="BV57">
        <v>1.915767</v>
      </c>
      <c r="BW57">
        <v>1.8547899999999999</v>
      </c>
      <c r="BX57">
        <v>1.8707530000000001</v>
      </c>
      <c r="BY57">
        <v>2.5954100000000002</v>
      </c>
      <c r="BZ57">
        <v>1.283863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3.425942</v>
      </c>
      <c r="CK57">
        <v>1.78051</v>
      </c>
      <c r="CL57">
        <v>1.289131</v>
      </c>
      <c r="CM57">
        <v>3.4033090000000001</v>
      </c>
      <c r="CN57">
        <v>3.425942</v>
      </c>
      <c r="CO57">
        <v>4.1526560000000003</v>
      </c>
      <c r="CP57">
        <v>4.1165589999999996</v>
      </c>
      <c r="CQ57">
        <v>3.425942</v>
      </c>
      <c r="CR57">
        <v>0.31178099999999997</v>
      </c>
      <c r="CS57">
        <v>2.164676</v>
      </c>
      <c r="CT57">
        <v>0</v>
      </c>
      <c r="CU57">
        <v>0</v>
      </c>
      <c r="CV57">
        <v>0</v>
      </c>
      <c r="CW57">
        <v>2.3137059999999998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75.863469999999992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310.61908399999999</v>
      </c>
      <c r="L58">
        <v>0</v>
      </c>
      <c r="M58">
        <v>45.430869999999999</v>
      </c>
      <c r="N58">
        <v>116.14370599999999</v>
      </c>
      <c r="O58">
        <v>121.747843</v>
      </c>
      <c r="P58">
        <v>120.890046</v>
      </c>
      <c r="Q58">
        <v>0</v>
      </c>
      <c r="R58">
        <v>20.399515000000001</v>
      </c>
      <c r="S58">
        <v>25.388574999999999</v>
      </c>
      <c r="T58">
        <v>0</v>
      </c>
      <c r="U58">
        <v>268.73866800000002</v>
      </c>
      <c r="V58">
        <v>11.225536</v>
      </c>
      <c r="W58">
        <v>44.663753999999997</v>
      </c>
      <c r="X58">
        <v>141.99854099999999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8.0629299999999997</v>
      </c>
      <c r="AE58">
        <v>0</v>
      </c>
      <c r="AF58">
        <v>0</v>
      </c>
      <c r="AG58">
        <v>41.220457000000003</v>
      </c>
      <c r="AH58">
        <v>0</v>
      </c>
      <c r="AI58">
        <v>0</v>
      </c>
      <c r="AJ58">
        <v>0</v>
      </c>
      <c r="AK58">
        <v>51.142071999999999</v>
      </c>
      <c r="AL58">
        <v>11.185411999999999</v>
      </c>
      <c r="AM58">
        <v>0</v>
      </c>
      <c r="AN58">
        <v>0</v>
      </c>
      <c r="AO58">
        <v>5.660088</v>
      </c>
      <c r="AP58">
        <v>6.1654530000000003</v>
      </c>
      <c r="AQ58">
        <v>0</v>
      </c>
      <c r="AR58">
        <v>21.254207999999998</v>
      </c>
      <c r="AS58">
        <v>10.359116</v>
      </c>
      <c r="AT58">
        <v>14.435919999999999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75.863469999999992</v>
      </c>
      <c r="BA58">
        <f t="shared" si="1"/>
        <v>1472.595264</v>
      </c>
      <c r="BD58">
        <v>6.97</v>
      </c>
      <c r="BE58">
        <v>1.79</v>
      </c>
      <c r="BF58">
        <v>2.17</v>
      </c>
      <c r="BG58">
        <v>1.67</v>
      </c>
      <c r="BH58">
        <v>6.06</v>
      </c>
      <c r="BI58">
        <v>0.57999999999999996</v>
      </c>
      <c r="BJ58">
        <v>1</v>
      </c>
      <c r="BK58">
        <v>1.19</v>
      </c>
      <c r="BL58">
        <v>0</v>
      </c>
      <c r="BM58">
        <v>0.08</v>
      </c>
      <c r="BN58">
        <v>3.27</v>
      </c>
      <c r="BO58">
        <v>1.82</v>
      </c>
      <c r="BP58">
        <v>0.25</v>
      </c>
      <c r="BQ58">
        <v>1.93</v>
      </c>
      <c r="BR58">
        <v>2.1</v>
      </c>
      <c r="BS58">
        <v>1.57</v>
      </c>
      <c r="BT58">
        <v>2.7850269999999999</v>
      </c>
      <c r="BU58">
        <v>1.297706</v>
      </c>
      <c r="BV58">
        <v>1.915767</v>
      </c>
      <c r="BW58">
        <v>1.8547899999999999</v>
      </c>
      <c r="BX58">
        <v>1.8707530000000001</v>
      </c>
      <c r="BY58">
        <v>2.5954100000000002</v>
      </c>
      <c r="BZ58">
        <v>1.283863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3.425942</v>
      </c>
      <c r="CK58">
        <v>1.78051</v>
      </c>
      <c r="CL58">
        <v>1.289131</v>
      </c>
      <c r="CM58">
        <v>3.4033090000000001</v>
      </c>
      <c r="CN58">
        <v>3.425942</v>
      </c>
      <c r="CO58">
        <v>4.1526560000000003</v>
      </c>
      <c r="CP58">
        <v>4.1165589999999996</v>
      </c>
      <c r="CQ58">
        <v>3.425942</v>
      </c>
      <c r="CR58">
        <v>0.31178099999999997</v>
      </c>
      <c r="CS58">
        <v>2.164676</v>
      </c>
      <c r="CT58">
        <v>0</v>
      </c>
      <c r="CU58">
        <v>0</v>
      </c>
      <c r="CV58">
        <v>0</v>
      </c>
      <c r="CW58">
        <v>2.3137059999999998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75.863469999999992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310.61908399999999</v>
      </c>
      <c r="L59">
        <v>0</v>
      </c>
      <c r="M59">
        <v>45.430869999999999</v>
      </c>
      <c r="N59">
        <v>116.14370599999999</v>
      </c>
      <c r="O59">
        <v>121.747843</v>
      </c>
      <c r="P59">
        <v>125.081399</v>
      </c>
      <c r="Q59">
        <v>0</v>
      </c>
      <c r="R59">
        <v>20.399515000000001</v>
      </c>
      <c r="S59">
        <v>25.388574999999999</v>
      </c>
      <c r="T59">
        <v>0</v>
      </c>
      <c r="U59">
        <v>268.73866800000002</v>
      </c>
      <c r="V59">
        <v>11.225536</v>
      </c>
      <c r="W59">
        <v>44.663753999999997</v>
      </c>
      <c r="X59">
        <v>141.99854099999999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8.0629299999999997</v>
      </c>
      <c r="AE59">
        <v>0</v>
      </c>
      <c r="AF59">
        <v>0</v>
      </c>
      <c r="AG59">
        <v>41.220457000000003</v>
      </c>
      <c r="AH59">
        <v>0</v>
      </c>
      <c r="AI59">
        <v>0</v>
      </c>
      <c r="AJ59">
        <v>0</v>
      </c>
      <c r="AK59">
        <v>51.142071999999999</v>
      </c>
      <c r="AL59">
        <v>11.185411999999999</v>
      </c>
      <c r="AM59">
        <v>0</v>
      </c>
      <c r="AN59">
        <v>0</v>
      </c>
      <c r="AO59">
        <v>5.660088</v>
      </c>
      <c r="AP59">
        <v>6.1654530000000003</v>
      </c>
      <c r="AQ59">
        <v>0</v>
      </c>
      <c r="AR59">
        <v>21.254207999999998</v>
      </c>
      <c r="AS59">
        <v>19.423342999999999</v>
      </c>
      <c r="AT59">
        <v>14.435919999999999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75.863469999999992</v>
      </c>
      <c r="BA59">
        <f t="shared" si="1"/>
        <v>1485.8508439999998</v>
      </c>
      <c r="BD59">
        <v>6.97</v>
      </c>
      <c r="BE59">
        <v>1.79</v>
      </c>
      <c r="BF59">
        <v>2.17</v>
      </c>
      <c r="BG59">
        <v>1.67</v>
      </c>
      <c r="BH59">
        <v>6.06</v>
      </c>
      <c r="BI59">
        <v>0.57999999999999996</v>
      </c>
      <c r="BJ59">
        <v>1</v>
      </c>
      <c r="BK59">
        <v>1.19</v>
      </c>
      <c r="BL59">
        <v>0</v>
      </c>
      <c r="BM59">
        <v>0.08</v>
      </c>
      <c r="BN59">
        <v>3.27</v>
      </c>
      <c r="BO59">
        <v>1.82</v>
      </c>
      <c r="BP59">
        <v>0.25</v>
      </c>
      <c r="BQ59">
        <v>1.93</v>
      </c>
      <c r="BR59">
        <v>2.1</v>
      </c>
      <c r="BS59">
        <v>1.57</v>
      </c>
      <c r="BT59">
        <v>2.7850269999999999</v>
      </c>
      <c r="BU59">
        <v>1.297706</v>
      </c>
      <c r="BV59">
        <v>1.915767</v>
      </c>
      <c r="BW59">
        <v>1.8547899999999999</v>
      </c>
      <c r="BX59">
        <v>1.8707530000000001</v>
      </c>
      <c r="BY59">
        <v>2.5954100000000002</v>
      </c>
      <c r="BZ59">
        <v>1.283863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3.425942</v>
      </c>
      <c r="CK59">
        <v>1.78051</v>
      </c>
      <c r="CL59">
        <v>1.289131</v>
      </c>
      <c r="CM59">
        <v>3.4033090000000001</v>
      </c>
      <c r="CN59">
        <v>3.425942</v>
      </c>
      <c r="CO59">
        <v>4.1526560000000003</v>
      </c>
      <c r="CP59">
        <v>4.1165589999999996</v>
      </c>
      <c r="CQ59">
        <v>3.425942</v>
      </c>
      <c r="CR59">
        <v>0.31178099999999997</v>
      </c>
      <c r="CS59">
        <v>2.164676</v>
      </c>
      <c r="CT59">
        <v>0</v>
      </c>
      <c r="CU59">
        <v>0</v>
      </c>
      <c r="CV59">
        <v>0</v>
      </c>
      <c r="CW59">
        <v>2.3137059999999998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75.863469999999992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310.61908399999999</v>
      </c>
      <c r="L60">
        <v>0</v>
      </c>
      <c r="M60">
        <v>45.430869999999999</v>
      </c>
      <c r="N60">
        <v>116.14370599999999</v>
      </c>
      <c r="O60">
        <v>121.747843</v>
      </c>
      <c r="P60">
        <v>125.081399</v>
      </c>
      <c r="Q60">
        <v>0</v>
      </c>
      <c r="R60">
        <v>20.399515000000001</v>
      </c>
      <c r="S60">
        <v>25.388574999999999</v>
      </c>
      <c r="T60">
        <v>0</v>
      </c>
      <c r="U60">
        <v>268.73866800000002</v>
      </c>
      <c r="V60">
        <v>11.225536</v>
      </c>
      <c r="W60">
        <v>44.663753999999997</v>
      </c>
      <c r="X60">
        <v>141.99854099999999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8.0629299999999997</v>
      </c>
      <c r="AE60">
        <v>0</v>
      </c>
      <c r="AF60">
        <v>0</v>
      </c>
      <c r="AG60">
        <v>41.220457000000003</v>
      </c>
      <c r="AH60">
        <v>0</v>
      </c>
      <c r="AI60">
        <v>0</v>
      </c>
      <c r="AJ60">
        <v>0</v>
      </c>
      <c r="AK60">
        <v>51.142071999999999</v>
      </c>
      <c r="AL60">
        <v>11.185411999999999</v>
      </c>
      <c r="AM60">
        <v>0</v>
      </c>
      <c r="AN60">
        <v>0</v>
      </c>
      <c r="AO60">
        <v>5.660088</v>
      </c>
      <c r="AP60">
        <v>6.1654530000000003</v>
      </c>
      <c r="AQ60">
        <v>0</v>
      </c>
      <c r="AR60">
        <v>21.254207999999998</v>
      </c>
      <c r="AS60">
        <v>19.423342999999999</v>
      </c>
      <c r="AT60">
        <v>14.435919999999999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75.863469999999992</v>
      </c>
      <c r="BA60">
        <f t="shared" si="1"/>
        <v>1485.8508439999998</v>
      </c>
      <c r="BD60">
        <v>6.97</v>
      </c>
      <c r="BE60">
        <v>1.79</v>
      </c>
      <c r="BF60">
        <v>2.17</v>
      </c>
      <c r="BG60">
        <v>1.67</v>
      </c>
      <c r="BH60">
        <v>6.06</v>
      </c>
      <c r="BI60">
        <v>0.57999999999999996</v>
      </c>
      <c r="BJ60">
        <v>1</v>
      </c>
      <c r="BK60">
        <v>1.19</v>
      </c>
      <c r="BL60">
        <v>0</v>
      </c>
      <c r="BM60">
        <v>0.08</v>
      </c>
      <c r="BN60">
        <v>3.27</v>
      </c>
      <c r="BO60">
        <v>1.82</v>
      </c>
      <c r="BP60">
        <v>0.25</v>
      </c>
      <c r="BQ60">
        <v>1.93</v>
      </c>
      <c r="BR60">
        <v>2.1</v>
      </c>
      <c r="BS60">
        <v>1.57</v>
      </c>
      <c r="BT60">
        <v>2.7850269999999999</v>
      </c>
      <c r="BU60">
        <v>1.297706</v>
      </c>
      <c r="BV60">
        <v>1.915767</v>
      </c>
      <c r="BW60">
        <v>1.8547899999999999</v>
      </c>
      <c r="BX60">
        <v>1.8707530000000001</v>
      </c>
      <c r="BY60">
        <v>2.5954100000000002</v>
      </c>
      <c r="BZ60">
        <v>1.283863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3.425942</v>
      </c>
      <c r="CK60">
        <v>1.78051</v>
      </c>
      <c r="CL60">
        <v>1.289131</v>
      </c>
      <c r="CM60">
        <v>3.4033090000000001</v>
      </c>
      <c r="CN60">
        <v>3.425942</v>
      </c>
      <c r="CO60">
        <v>4.1526560000000003</v>
      </c>
      <c r="CP60">
        <v>4.1165589999999996</v>
      </c>
      <c r="CQ60">
        <v>3.425942</v>
      </c>
      <c r="CR60">
        <v>0.31178099999999997</v>
      </c>
      <c r="CS60">
        <v>2.164676</v>
      </c>
      <c r="CT60">
        <v>0</v>
      </c>
      <c r="CU60">
        <v>0</v>
      </c>
      <c r="CV60">
        <v>0</v>
      </c>
      <c r="CW60">
        <v>2.3137059999999998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75.863469999999992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310.61908399999999</v>
      </c>
      <c r="L61">
        <v>0</v>
      </c>
      <c r="M61">
        <v>45.430869999999999</v>
      </c>
      <c r="N61">
        <v>116.14370599999999</v>
      </c>
      <c r="O61">
        <v>121.747843</v>
      </c>
      <c r="P61">
        <v>125.081399</v>
      </c>
      <c r="Q61">
        <v>0</v>
      </c>
      <c r="R61">
        <v>20.399515000000001</v>
      </c>
      <c r="S61">
        <v>25.388574999999999</v>
      </c>
      <c r="T61">
        <v>0</v>
      </c>
      <c r="U61">
        <v>268.73866800000002</v>
      </c>
      <c r="V61">
        <v>8.2696780000000008</v>
      </c>
      <c r="W61">
        <v>44.663753999999997</v>
      </c>
      <c r="X61">
        <v>141.99854099999999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8.0629299999999997</v>
      </c>
      <c r="AE61">
        <v>0</v>
      </c>
      <c r="AF61">
        <v>0</v>
      </c>
      <c r="AG61">
        <v>41.220457000000003</v>
      </c>
      <c r="AH61">
        <v>0</v>
      </c>
      <c r="AI61">
        <v>0</v>
      </c>
      <c r="AJ61">
        <v>0</v>
      </c>
      <c r="AK61">
        <v>51.142071999999999</v>
      </c>
      <c r="AL61">
        <v>11.185411999999999</v>
      </c>
      <c r="AM61">
        <v>0</v>
      </c>
      <c r="AN61">
        <v>0</v>
      </c>
      <c r="AO61">
        <v>5.660088</v>
      </c>
      <c r="AP61">
        <v>6.1654530000000003</v>
      </c>
      <c r="AQ61">
        <v>0</v>
      </c>
      <c r="AR61">
        <v>21.254207999999998</v>
      </c>
      <c r="AS61">
        <v>16.833563999999999</v>
      </c>
      <c r="AT61">
        <v>14.435919999999999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75.863469999999992</v>
      </c>
      <c r="BA61">
        <f t="shared" si="1"/>
        <v>1480.3052070000001</v>
      </c>
      <c r="BD61">
        <v>6.97</v>
      </c>
      <c r="BE61">
        <v>1.79</v>
      </c>
      <c r="BF61">
        <v>2.17</v>
      </c>
      <c r="BG61">
        <v>1.67</v>
      </c>
      <c r="BH61">
        <v>6.06</v>
      </c>
      <c r="BI61">
        <v>0.57999999999999996</v>
      </c>
      <c r="BJ61">
        <v>1</v>
      </c>
      <c r="BK61">
        <v>1.19</v>
      </c>
      <c r="BL61">
        <v>0</v>
      </c>
      <c r="BM61">
        <v>0.08</v>
      </c>
      <c r="BN61">
        <v>3.27</v>
      </c>
      <c r="BO61">
        <v>1.82</v>
      </c>
      <c r="BP61">
        <v>0.25</v>
      </c>
      <c r="BQ61">
        <v>1.93</v>
      </c>
      <c r="BR61">
        <v>2.1</v>
      </c>
      <c r="BS61">
        <v>1.57</v>
      </c>
      <c r="BT61">
        <v>2.7850269999999999</v>
      </c>
      <c r="BU61">
        <v>1.297706</v>
      </c>
      <c r="BV61">
        <v>1.915767</v>
      </c>
      <c r="BW61">
        <v>1.8547899999999999</v>
      </c>
      <c r="BX61">
        <v>1.8707530000000001</v>
      </c>
      <c r="BY61">
        <v>2.5954100000000002</v>
      </c>
      <c r="BZ61">
        <v>1.283863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3.425942</v>
      </c>
      <c r="CK61">
        <v>1.78051</v>
      </c>
      <c r="CL61">
        <v>1.289131</v>
      </c>
      <c r="CM61">
        <v>3.4033090000000001</v>
      </c>
      <c r="CN61">
        <v>3.425942</v>
      </c>
      <c r="CO61">
        <v>4.1526560000000003</v>
      </c>
      <c r="CP61">
        <v>4.1165589999999996</v>
      </c>
      <c r="CQ61">
        <v>3.425942</v>
      </c>
      <c r="CR61">
        <v>0.31178099999999997</v>
      </c>
      <c r="CS61">
        <v>2.164676</v>
      </c>
      <c r="CT61">
        <v>0</v>
      </c>
      <c r="CU61">
        <v>0</v>
      </c>
      <c r="CV61">
        <v>0</v>
      </c>
      <c r="CW61">
        <v>2.3137059999999998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75.863469999999992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310.61908399999999</v>
      </c>
      <c r="L62">
        <v>0</v>
      </c>
      <c r="M62">
        <v>45.430869999999999</v>
      </c>
      <c r="N62">
        <v>116.14370599999999</v>
      </c>
      <c r="O62">
        <v>121.747843</v>
      </c>
      <c r="P62">
        <v>125.081399</v>
      </c>
      <c r="Q62">
        <v>0</v>
      </c>
      <c r="R62">
        <v>20.399515000000001</v>
      </c>
      <c r="S62">
        <v>25.388574999999999</v>
      </c>
      <c r="T62">
        <v>0</v>
      </c>
      <c r="U62">
        <v>268.73866800000002</v>
      </c>
      <c r="V62">
        <v>8.2696780000000008</v>
      </c>
      <c r="W62">
        <v>44.663753999999997</v>
      </c>
      <c r="X62">
        <v>141.99854099999999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8.0629299999999997</v>
      </c>
      <c r="AE62">
        <v>0</v>
      </c>
      <c r="AF62">
        <v>0</v>
      </c>
      <c r="AG62">
        <v>41.220457000000003</v>
      </c>
      <c r="AH62">
        <v>0</v>
      </c>
      <c r="AI62">
        <v>0</v>
      </c>
      <c r="AJ62">
        <v>0</v>
      </c>
      <c r="AK62">
        <v>51.142071999999999</v>
      </c>
      <c r="AL62">
        <v>11.185411999999999</v>
      </c>
      <c r="AM62">
        <v>0</v>
      </c>
      <c r="AN62">
        <v>0</v>
      </c>
      <c r="AO62">
        <v>5.660088</v>
      </c>
      <c r="AP62">
        <v>6.1654530000000003</v>
      </c>
      <c r="AQ62">
        <v>0</v>
      </c>
      <c r="AR62">
        <v>21.254207999999998</v>
      </c>
      <c r="AS62">
        <v>16.833563999999999</v>
      </c>
      <c r="AT62">
        <v>14.435919999999999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75.823469999999986</v>
      </c>
      <c r="BA62">
        <f t="shared" si="1"/>
        <v>1480.2652070000001</v>
      </c>
      <c r="BD62">
        <v>6.97</v>
      </c>
      <c r="BE62">
        <v>1.79</v>
      </c>
      <c r="BF62">
        <v>2.17</v>
      </c>
      <c r="BG62">
        <v>1.67</v>
      </c>
      <c r="BH62">
        <v>6.06</v>
      </c>
      <c r="BI62">
        <v>0.56000000000000005</v>
      </c>
      <c r="BJ62">
        <v>0.98</v>
      </c>
      <c r="BK62">
        <v>1.19</v>
      </c>
      <c r="BL62">
        <v>0</v>
      </c>
      <c r="BM62">
        <v>0.08</v>
      </c>
      <c r="BN62">
        <v>3.27</v>
      </c>
      <c r="BO62">
        <v>1.82</v>
      </c>
      <c r="BP62">
        <v>0.25</v>
      </c>
      <c r="BQ62">
        <v>1.93</v>
      </c>
      <c r="BR62">
        <v>2.1</v>
      </c>
      <c r="BS62">
        <v>1.57</v>
      </c>
      <c r="BT62">
        <v>2.7850269999999999</v>
      </c>
      <c r="BU62">
        <v>1.297706</v>
      </c>
      <c r="BV62">
        <v>1.915767</v>
      </c>
      <c r="BW62">
        <v>1.8547899999999999</v>
      </c>
      <c r="BX62">
        <v>1.8707530000000001</v>
      </c>
      <c r="BY62">
        <v>2.5954100000000002</v>
      </c>
      <c r="BZ62">
        <v>1.283863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3.425942</v>
      </c>
      <c r="CK62">
        <v>1.78051</v>
      </c>
      <c r="CL62">
        <v>1.289131</v>
      </c>
      <c r="CM62">
        <v>3.4033090000000001</v>
      </c>
      <c r="CN62">
        <v>3.425942</v>
      </c>
      <c r="CO62">
        <v>4.1526560000000003</v>
      </c>
      <c r="CP62">
        <v>4.1165589999999996</v>
      </c>
      <c r="CQ62">
        <v>3.425942</v>
      </c>
      <c r="CR62">
        <v>0.31178099999999997</v>
      </c>
      <c r="CS62">
        <v>2.164676</v>
      </c>
      <c r="CT62">
        <v>0</v>
      </c>
      <c r="CU62">
        <v>0</v>
      </c>
      <c r="CV62">
        <v>0</v>
      </c>
      <c r="CW62">
        <v>2.3137059999999998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75.823469999999986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329.40557000000001</v>
      </c>
      <c r="L63">
        <v>0</v>
      </c>
      <c r="M63">
        <v>45.430869999999999</v>
      </c>
      <c r="N63">
        <v>116.14370599999999</v>
      </c>
      <c r="O63">
        <v>121.747843</v>
      </c>
      <c r="P63">
        <v>125.081399</v>
      </c>
      <c r="Q63">
        <v>0</v>
      </c>
      <c r="R63">
        <v>20.399515000000001</v>
      </c>
      <c r="S63">
        <v>25.388574999999999</v>
      </c>
      <c r="T63">
        <v>0</v>
      </c>
      <c r="U63">
        <v>268.73866800000002</v>
      </c>
      <c r="V63">
        <v>8.2696780000000008</v>
      </c>
      <c r="W63">
        <v>44.663753999999997</v>
      </c>
      <c r="X63">
        <v>141.99854099999999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8.0629299999999997</v>
      </c>
      <c r="AE63">
        <v>15.166726000000001</v>
      </c>
      <c r="AF63">
        <v>0</v>
      </c>
      <c r="AG63">
        <v>41.220457000000003</v>
      </c>
      <c r="AH63">
        <v>0</v>
      </c>
      <c r="AI63">
        <v>0</v>
      </c>
      <c r="AJ63">
        <v>0</v>
      </c>
      <c r="AK63">
        <v>51.142071999999999</v>
      </c>
      <c r="AL63">
        <v>11.185411999999999</v>
      </c>
      <c r="AM63">
        <v>0</v>
      </c>
      <c r="AN63">
        <v>0</v>
      </c>
      <c r="AO63">
        <v>5.660088</v>
      </c>
      <c r="AP63">
        <v>11.097815000000001</v>
      </c>
      <c r="AQ63">
        <v>0</v>
      </c>
      <c r="AR63">
        <v>21.254207999999998</v>
      </c>
      <c r="AS63">
        <v>16.833563999999999</v>
      </c>
      <c r="AT63">
        <v>14.435919999999999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75.823469999999986</v>
      </c>
      <c r="BA63">
        <f t="shared" si="1"/>
        <v>1519.1507810000003</v>
      </c>
      <c r="BD63">
        <v>6.97</v>
      </c>
      <c r="BE63">
        <v>1.79</v>
      </c>
      <c r="BF63">
        <v>2.17</v>
      </c>
      <c r="BG63">
        <v>1.67</v>
      </c>
      <c r="BH63">
        <v>6.06</v>
      </c>
      <c r="BI63">
        <v>0.56000000000000005</v>
      </c>
      <c r="BJ63">
        <v>0.98</v>
      </c>
      <c r="BK63">
        <v>1.19</v>
      </c>
      <c r="BL63">
        <v>0</v>
      </c>
      <c r="BM63">
        <v>0.08</v>
      </c>
      <c r="BN63">
        <v>3.27</v>
      </c>
      <c r="BO63">
        <v>1.82</v>
      </c>
      <c r="BP63">
        <v>0.25</v>
      </c>
      <c r="BQ63">
        <v>1.93</v>
      </c>
      <c r="BR63">
        <v>2.1</v>
      </c>
      <c r="BS63">
        <v>1.57</v>
      </c>
      <c r="BT63">
        <v>2.7850269999999999</v>
      </c>
      <c r="BU63">
        <v>1.297706</v>
      </c>
      <c r="BV63">
        <v>1.915767</v>
      </c>
      <c r="BW63">
        <v>1.8547899999999999</v>
      </c>
      <c r="BX63">
        <v>1.8707530000000001</v>
      </c>
      <c r="BY63">
        <v>2.5954100000000002</v>
      </c>
      <c r="BZ63">
        <v>1.283863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3.425942</v>
      </c>
      <c r="CK63">
        <v>1.78051</v>
      </c>
      <c r="CL63">
        <v>1.289131</v>
      </c>
      <c r="CM63">
        <v>3.4033090000000001</v>
      </c>
      <c r="CN63">
        <v>3.425942</v>
      </c>
      <c r="CO63">
        <v>4.1526560000000003</v>
      </c>
      <c r="CP63">
        <v>4.1165589999999996</v>
      </c>
      <c r="CQ63">
        <v>3.425942</v>
      </c>
      <c r="CR63">
        <v>0.31178099999999997</v>
      </c>
      <c r="CS63">
        <v>2.164676</v>
      </c>
      <c r="CT63">
        <v>0</v>
      </c>
      <c r="CU63">
        <v>0</v>
      </c>
      <c r="CV63">
        <v>0</v>
      </c>
      <c r="CW63">
        <v>2.3137059999999998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75.823469999999986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329.40557000000001</v>
      </c>
      <c r="L64">
        <v>0</v>
      </c>
      <c r="M64">
        <v>45.430869999999999</v>
      </c>
      <c r="N64">
        <v>116.14370599999999</v>
      </c>
      <c r="O64">
        <v>121.747843</v>
      </c>
      <c r="P64">
        <v>125.081399</v>
      </c>
      <c r="Q64">
        <v>0</v>
      </c>
      <c r="R64">
        <v>20.399515000000001</v>
      </c>
      <c r="S64">
        <v>25.388574999999999</v>
      </c>
      <c r="T64">
        <v>0</v>
      </c>
      <c r="U64">
        <v>268.73866800000002</v>
      </c>
      <c r="V64">
        <v>8.2696780000000008</v>
      </c>
      <c r="W64">
        <v>44.663753999999997</v>
      </c>
      <c r="X64">
        <v>141.99854099999999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8.0629299999999997</v>
      </c>
      <c r="AE64">
        <v>15.166726000000001</v>
      </c>
      <c r="AF64">
        <v>0</v>
      </c>
      <c r="AG64">
        <v>41.220457000000003</v>
      </c>
      <c r="AH64">
        <v>0</v>
      </c>
      <c r="AI64">
        <v>0</v>
      </c>
      <c r="AJ64">
        <v>0</v>
      </c>
      <c r="AK64">
        <v>51.142071999999999</v>
      </c>
      <c r="AL64">
        <v>11.185411999999999</v>
      </c>
      <c r="AM64">
        <v>0</v>
      </c>
      <c r="AN64">
        <v>0</v>
      </c>
      <c r="AO64">
        <v>5.660088</v>
      </c>
      <c r="AP64">
        <v>11.097815000000001</v>
      </c>
      <c r="AQ64">
        <v>0</v>
      </c>
      <c r="AR64">
        <v>21.254207999999998</v>
      </c>
      <c r="AS64">
        <v>16.833563999999999</v>
      </c>
      <c r="AT64">
        <v>14.435919999999999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75.823469999999986</v>
      </c>
      <c r="BA64">
        <f t="shared" si="1"/>
        <v>1519.1507810000003</v>
      </c>
      <c r="BD64">
        <v>6.97</v>
      </c>
      <c r="BE64">
        <v>1.79</v>
      </c>
      <c r="BF64">
        <v>2.17</v>
      </c>
      <c r="BG64">
        <v>1.67</v>
      </c>
      <c r="BH64">
        <v>6.06</v>
      </c>
      <c r="BI64">
        <v>0.56000000000000005</v>
      </c>
      <c r="BJ64">
        <v>0.98</v>
      </c>
      <c r="BK64">
        <v>1.19</v>
      </c>
      <c r="BL64">
        <v>0</v>
      </c>
      <c r="BM64">
        <v>0.08</v>
      </c>
      <c r="BN64">
        <v>3.27</v>
      </c>
      <c r="BO64">
        <v>1.82</v>
      </c>
      <c r="BP64">
        <v>0.25</v>
      </c>
      <c r="BQ64">
        <v>1.93</v>
      </c>
      <c r="BR64">
        <v>2.1</v>
      </c>
      <c r="BS64">
        <v>1.57</v>
      </c>
      <c r="BT64">
        <v>2.7850269999999999</v>
      </c>
      <c r="BU64">
        <v>1.297706</v>
      </c>
      <c r="BV64">
        <v>1.915767</v>
      </c>
      <c r="BW64">
        <v>1.8547899999999999</v>
      </c>
      <c r="BX64">
        <v>1.8707530000000001</v>
      </c>
      <c r="BY64">
        <v>2.5954100000000002</v>
      </c>
      <c r="BZ64">
        <v>1.283863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3.425942</v>
      </c>
      <c r="CK64">
        <v>1.78051</v>
      </c>
      <c r="CL64">
        <v>1.289131</v>
      </c>
      <c r="CM64">
        <v>3.4033090000000001</v>
      </c>
      <c r="CN64">
        <v>3.425942</v>
      </c>
      <c r="CO64">
        <v>4.1526560000000003</v>
      </c>
      <c r="CP64">
        <v>4.1165589999999996</v>
      </c>
      <c r="CQ64">
        <v>3.425942</v>
      </c>
      <c r="CR64">
        <v>0.31178099999999997</v>
      </c>
      <c r="CS64">
        <v>2.164676</v>
      </c>
      <c r="CT64">
        <v>0</v>
      </c>
      <c r="CU64">
        <v>0</v>
      </c>
      <c r="CV64">
        <v>0</v>
      </c>
      <c r="CW64">
        <v>2.3137059999999998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75.823469999999986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329.40557000000001</v>
      </c>
      <c r="L65">
        <v>0</v>
      </c>
      <c r="M65">
        <v>45.430869999999999</v>
      </c>
      <c r="N65">
        <v>116.14370599999999</v>
      </c>
      <c r="O65">
        <v>121.747843</v>
      </c>
      <c r="P65">
        <v>125.081399</v>
      </c>
      <c r="Q65">
        <v>0</v>
      </c>
      <c r="R65">
        <v>20.399515000000001</v>
      </c>
      <c r="S65">
        <v>25.388574999999999</v>
      </c>
      <c r="T65">
        <v>0</v>
      </c>
      <c r="U65">
        <v>268.73866800000002</v>
      </c>
      <c r="V65">
        <v>8.2696780000000008</v>
      </c>
      <c r="W65">
        <v>44.663753999999997</v>
      </c>
      <c r="X65">
        <v>141.99854099999999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8.0629299999999997</v>
      </c>
      <c r="AE65">
        <v>15.166726000000001</v>
      </c>
      <c r="AF65">
        <v>0</v>
      </c>
      <c r="AG65">
        <v>41.220457000000003</v>
      </c>
      <c r="AH65">
        <v>0</v>
      </c>
      <c r="AI65">
        <v>0</v>
      </c>
      <c r="AJ65">
        <v>0</v>
      </c>
      <c r="AK65">
        <v>51.142071999999999</v>
      </c>
      <c r="AL65">
        <v>2.237082</v>
      </c>
      <c r="AM65">
        <v>0</v>
      </c>
      <c r="AN65">
        <v>0</v>
      </c>
      <c r="AO65">
        <v>5.660088</v>
      </c>
      <c r="AP65">
        <v>9.864725</v>
      </c>
      <c r="AQ65">
        <v>0</v>
      </c>
      <c r="AR65">
        <v>21.254207999999998</v>
      </c>
      <c r="AS65">
        <v>16.833563999999999</v>
      </c>
      <c r="AT65">
        <v>14.153979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75.683469999999986</v>
      </c>
      <c r="BA65">
        <f t="shared" si="1"/>
        <v>1508.5474200000001</v>
      </c>
      <c r="BD65">
        <v>6.97</v>
      </c>
      <c r="BE65">
        <v>1.79</v>
      </c>
      <c r="BF65">
        <v>2.17</v>
      </c>
      <c r="BG65">
        <v>1.67</v>
      </c>
      <c r="BH65">
        <v>6.06</v>
      </c>
      <c r="BI65">
        <v>0.56000000000000005</v>
      </c>
      <c r="BJ65">
        <v>0.98</v>
      </c>
      <c r="BK65">
        <v>1.19</v>
      </c>
      <c r="BL65">
        <v>0</v>
      </c>
      <c r="BM65">
        <v>0.08</v>
      </c>
      <c r="BN65">
        <v>3.13</v>
      </c>
      <c r="BO65">
        <v>1.82</v>
      </c>
      <c r="BP65">
        <v>0.25</v>
      </c>
      <c r="BQ65">
        <v>1.93</v>
      </c>
      <c r="BR65">
        <v>2.1</v>
      </c>
      <c r="BS65">
        <v>1.57</v>
      </c>
      <c r="BT65">
        <v>2.7850269999999999</v>
      </c>
      <c r="BU65">
        <v>1.297706</v>
      </c>
      <c r="BV65">
        <v>1.915767</v>
      </c>
      <c r="BW65">
        <v>1.8547899999999999</v>
      </c>
      <c r="BX65">
        <v>1.8707530000000001</v>
      </c>
      <c r="BY65">
        <v>2.5954100000000002</v>
      </c>
      <c r="BZ65">
        <v>1.283863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3.425942</v>
      </c>
      <c r="CK65">
        <v>1.78051</v>
      </c>
      <c r="CL65">
        <v>1.289131</v>
      </c>
      <c r="CM65">
        <v>3.4033090000000001</v>
      </c>
      <c r="CN65">
        <v>3.425942</v>
      </c>
      <c r="CO65">
        <v>4.1526560000000003</v>
      </c>
      <c r="CP65">
        <v>4.1165589999999996</v>
      </c>
      <c r="CQ65">
        <v>3.425942</v>
      </c>
      <c r="CR65">
        <v>0.31178099999999997</v>
      </c>
      <c r="CS65">
        <v>2.164676</v>
      </c>
      <c r="CT65">
        <v>0</v>
      </c>
      <c r="CU65">
        <v>0</v>
      </c>
      <c r="CV65">
        <v>0</v>
      </c>
      <c r="CW65">
        <v>2.3137059999999998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75.683469999999986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329.40557000000001</v>
      </c>
      <c r="L66">
        <v>0</v>
      </c>
      <c r="M66">
        <v>45.430869999999999</v>
      </c>
      <c r="N66">
        <v>116.14370599999999</v>
      </c>
      <c r="O66">
        <v>121.747843</v>
      </c>
      <c r="P66">
        <v>125.081399</v>
      </c>
      <c r="Q66">
        <v>0</v>
      </c>
      <c r="R66">
        <v>20.399515000000001</v>
      </c>
      <c r="S66">
        <v>25.388574999999999</v>
      </c>
      <c r="T66">
        <v>0</v>
      </c>
      <c r="U66">
        <v>268.73866800000002</v>
      </c>
      <c r="V66">
        <v>8.2696780000000008</v>
      </c>
      <c r="W66">
        <v>44.663753999999997</v>
      </c>
      <c r="X66">
        <v>141.99854099999999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8.0629299999999997</v>
      </c>
      <c r="AE66">
        <v>15.166726000000001</v>
      </c>
      <c r="AF66">
        <v>0</v>
      </c>
      <c r="AG66">
        <v>41.220457000000003</v>
      </c>
      <c r="AH66">
        <v>0</v>
      </c>
      <c r="AI66">
        <v>0</v>
      </c>
      <c r="AJ66">
        <v>0</v>
      </c>
      <c r="AK66">
        <v>51.142071999999999</v>
      </c>
      <c r="AL66">
        <v>2.237082</v>
      </c>
      <c r="AM66">
        <v>0</v>
      </c>
      <c r="AN66">
        <v>0</v>
      </c>
      <c r="AO66">
        <v>5.660088</v>
      </c>
      <c r="AP66">
        <v>9.864725</v>
      </c>
      <c r="AQ66">
        <v>0</v>
      </c>
      <c r="AR66">
        <v>21.254207999999998</v>
      </c>
      <c r="AS66">
        <v>16.833563999999999</v>
      </c>
      <c r="AT66">
        <v>14.435919999999999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75.683469999999986</v>
      </c>
      <c r="BA66">
        <f t="shared" si="1"/>
        <v>1508.8293610000001</v>
      </c>
      <c r="BD66">
        <v>6.97</v>
      </c>
      <c r="BE66">
        <v>1.79</v>
      </c>
      <c r="BF66">
        <v>2.17</v>
      </c>
      <c r="BG66">
        <v>1.67</v>
      </c>
      <c r="BH66">
        <v>6.06</v>
      </c>
      <c r="BI66">
        <v>0.56000000000000005</v>
      </c>
      <c r="BJ66">
        <v>0.98</v>
      </c>
      <c r="BK66">
        <v>1.19</v>
      </c>
      <c r="BL66">
        <v>0</v>
      </c>
      <c r="BM66">
        <v>0.08</v>
      </c>
      <c r="BN66">
        <v>3.13</v>
      </c>
      <c r="BO66">
        <v>1.82</v>
      </c>
      <c r="BP66">
        <v>0.25</v>
      </c>
      <c r="BQ66">
        <v>1.93</v>
      </c>
      <c r="BR66">
        <v>2.1</v>
      </c>
      <c r="BS66">
        <v>1.57</v>
      </c>
      <c r="BT66">
        <v>2.7850269999999999</v>
      </c>
      <c r="BU66">
        <v>1.297706</v>
      </c>
      <c r="BV66">
        <v>1.915767</v>
      </c>
      <c r="BW66">
        <v>1.8547899999999999</v>
      </c>
      <c r="BX66">
        <v>1.8707530000000001</v>
      </c>
      <c r="BY66">
        <v>2.5954100000000002</v>
      </c>
      <c r="BZ66">
        <v>1.283863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3.425942</v>
      </c>
      <c r="CK66">
        <v>1.78051</v>
      </c>
      <c r="CL66">
        <v>1.289131</v>
      </c>
      <c r="CM66">
        <v>3.4033090000000001</v>
      </c>
      <c r="CN66">
        <v>3.425942</v>
      </c>
      <c r="CO66">
        <v>4.1526560000000003</v>
      </c>
      <c r="CP66">
        <v>4.1165589999999996</v>
      </c>
      <c r="CQ66">
        <v>3.425942</v>
      </c>
      <c r="CR66">
        <v>0.31178099999999997</v>
      </c>
      <c r="CS66">
        <v>2.164676</v>
      </c>
      <c r="CT66">
        <v>0</v>
      </c>
      <c r="CU66">
        <v>0</v>
      </c>
      <c r="CV66">
        <v>0</v>
      </c>
      <c r="CW66">
        <v>2.3137059999999998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75.683469999999986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329.40557000000001</v>
      </c>
      <c r="L67">
        <v>0</v>
      </c>
      <c r="M67">
        <v>45.430869999999999</v>
      </c>
      <c r="N67">
        <v>116.14370599999999</v>
      </c>
      <c r="O67">
        <v>121.747843</v>
      </c>
      <c r="P67">
        <v>125.081399</v>
      </c>
      <c r="Q67">
        <v>0</v>
      </c>
      <c r="R67">
        <v>20.399515000000001</v>
      </c>
      <c r="S67">
        <v>25.388574999999999</v>
      </c>
      <c r="T67">
        <v>0</v>
      </c>
      <c r="U67">
        <v>268.73866800000002</v>
      </c>
      <c r="V67">
        <v>5.1252430000000002</v>
      </c>
      <c r="W67">
        <v>44.663753999999997</v>
      </c>
      <c r="X67">
        <v>141.99854099999999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8.0629299999999997</v>
      </c>
      <c r="AE67">
        <v>15.166726000000001</v>
      </c>
      <c r="AF67">
        <v>8.7240439999999992</v>
      </c>
      <c r="AG67">
        <v>41.220457000000003</v>
      </c>
      <c r="AH67">
        <v>0</v>
      </c>
      <c r="AI67">
        <v>0</v>
      </c>
      <c r="AJ67">
        <v>0</v>
      </c>
      <c r="AK67">
        <v>51.142071999999999</v>
      </c>
      <c r="AL67">
        <v>2.237082</v>
      </c>
      <c r="AM67">
        <v>0</v>
      </c>
      <c r="AN67">
        <v>0</v>
      </c>
      <c r="AO67">
        <v>5.660088</v>
      </c>
      <c r="AP67">
        <v>5.548908</v>
      </c>
      <c r="AQ67">
        <v>0</v>
      </c>
      <c r="AR67">
        <v>38.257573999999998</v>
      </c>
      <c r="AS67">
        <v>20.718232</v>
      </c>
      <c r="AT67">
        <v>14.435919999999999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75.683469999999986</v>
      </c>
      <c r="BA67">
        <f t="shared" si="1"/>
        <v>1530.9811869999999</v>
      </c>
      <c r="BD67">
        <v>6.97</v>
      </c>
      <c r="BE67">
        <v>1.79</v>
      </c>
      <c r="BF67">
        <v>2.17</v>
      </c>
      <c r="BG67">
        <v>1.67</v>
      </c>
      <c r="BH67">
        <v>6.06</v>
      </c>
      <c r="BI67">
        <v>0.56000000000000005</v>
      </c>
      <c r="BJ67">
        <v>0.98</v>
      </c>
      <c r="BK67">
        <v>1.19</v>
      </c>
      <c r="BL67">
        <v>0</v>
      </c>
      <c r="BM67">
        <v>0.08</v>
      </c>
      <c r="BN67">
        <v>3.13</v>
      </c>
      <c r="BO67">
        <v>1.82</v>
      </c>
      <c r="BP67">
        <v>0.25</v>
      </c>
      <c r="BQ67">
        <v>1.93</v>
      </c>
      <c r="BR67">
        <v>2.1</v>
      </c>
      <c r="BS67">
        <v>1.57</v>
      </c>
      <c r="BT67">
        <v>2.7850269999999999</v>
      </c>
      <c r="BU67">
        <v>1.297706</v>
      </c>
      <c r="BV67">
        <v>1.915767</v>
      </c>
      <c r="BW67">
        <v>1.8547899999999999</v>
      </c>
      <c r="BX67">
        <v>1.8707530000000001</v>
      </c>
      <c r="BY67">
        <v>2.5954100000000002</v>
      </c>
      <c r="BZ67">
        <v>1.283863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3.425942</v>
      </c>
      <c r="CK67">
        <v>1.78051</v>
      </c>
      <c r="CL67">
        <v>1.289131</v>
      </c>
      <c r="CM67">
        <v>3.4033090000000001</v>
      </c>
      <c r="CN67">
        <v>3.425942</v>
      </c>
      <c r="CO67">
        <v>4.1526560000000003</v>
      </c>
      <c r="CP67">
        <v>4.1165589999999996</v>
      </c>
      <c r="CQ67">
        <v>3.425942</v>
      </c>
      <c r="CR67">
        <v>0.31178099999999997</v>
      </c>
      <c r="CS67">
        <v>2.164676</v>
      </c>
      <c r="CT67">
        <v>0</v>
      </c>
      <c r="CU67">
        <v>0</v>
      </c>
      <c r="CV67">
        <v>0</v>
      </c>
      <c r="CW67">
        <v>2.3137059999999998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75.683469999999986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329.40557000000001</v>
      </c>
      <c r="L68">
        <v>0</v>
      </c>
      <c r="M68">
        <v>45.430869999999999</v>
      </c>
      <c r="N68">
        <v>116.14370599999999</v>
      </c>
      <c r="O68">
        <v>121.747843</v>
      </c>
      <c r="P68">
        <v>125.081399</v>
      </c>
      <c r="Q68">
        <v>0</v>
      </c>
      <c r="R68">
        <v>20.399515000000001</v>
      </c>
      <c r="S68">
        <v>25.388574999999999</v>
      </c>
      <c r="T68">
        <v>0</v>
      </c>
      <c r="U68">
        <v>268.73866800000002</v>
      </c>
      <c r="V68">
        <v>5.1252430000000002</v>
      </c>
      <c r="W68">
        <v>44.663753999999997</v>
      </c>
      <c r="X68">
        <v>141.99854099999999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8.0629299999999997</v>
      </c>
      <c r="AE68">
        <v>15.166726000000001</v>
      </c>
      <c r="AF68">
        <v>8.7240439999999992</v>
      </c>
      <c r="AG68">
        <v>41.220457000000003</v>
      </c>
      <c r="AH68">
        <v>0</v>
      </c>
      <c r="AI68">
        <v>0</v>
      </c>
      <c r="AJ68">
        <v>0</v>
      </c>
      <c r="AK68">
        <v>51.142071999999999</v>
      </c>
      <c r="AL68">
        <v>2.237082</v>
      </c>
      <c r="AM68">
        <v>0</v>
      </c>
      <c r="AN68">
        <v>0</v>
      </c>
      <c r="AO68">
        <v>5.660088</v>
      </c>
      <c r="AP68">
        <v>5.548908</v>
      </c>
      <c r="AQ68">
        <v>13.327197</v>
      </c>
      <c r="AR68">
        <v>38.257573999999998</v>
      </c>
      <c r="AS68">
        <v>20.718232</v>
      </c>
      <c r="AT68">
        <v>14.435919999999999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75.683469999999986</v>
      </c>
      <c r="BA68">
        <f t="shared" ref="BA68:BA99" si="4">SUM(B68:AZ68)</f>
        <v>1544.3083839999999</v>
      </c>
      <c r="BD68">
        <v>6.97</v>
      </c>
      <c r="BE68">
        <v>1.79</v>
      </c>
      <c r="BF68">
        <v>2.17</v>
      </c>
      <c r="BG68">
        <v>1.67</v>
      </c>
      <c r="BH68">
        <v>6.06</v>
      </c>
      <c r="BI68">
        <v>0.56000000000000005</v>
      </c>
      <c r="BJ68">
        <v>0.98</v>
      </c>
      <c r="BK68">
        <v>1.19</v>
      </c>
      <c r="BL68">
        <v>0</v>
      </c>
      <c r="BM68">
        <v>0.08</v>
      </c>
      <c r="BN68">
        <v>3.13</v>
      </c>
      <c r="BO68">
        <v>1.82</v>
      </c>
      <c r="BP68">
        <v>0.25</v>
      </c>
      <c r="BQ68">
        <v>1.93</v>
      </c>
      <c r="BR68">
        <v>2.1</v>
      </c>
      <c r="BS68">
        <v>1.57</v>
      </c>
      <c r="BT68">
        <v>2.7850269999999999</v>
      </c>
      <c r="BU68">
        <v>1.297706</v>
      </c>
      <c r="BV68">
        <v>1.915767</v>
      </c>
      <c r="BW68">
        <v>1.8547899999999999</v>
      </c>
      <c r="BX68">
        <v>1.8707530000000001</v>
      </c>
      <c r="BY68">
        <v>2.5954100000000002</v>
      </c>
      <c r="BZ68">
        <v>1.283863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3.425942</v>
      </c>
      <c r="CK68">
        <v>1.78051</v>
      </c>
      <c r="CL68">
        <v>1.289131</v>
      </c>
      <c r="CM68">
        <v>3.4033090000000001</v>
      </c>
      <c r="CN68">
        <v>3.425942</v>
      </c>
      <c r="CO68">
        <v>4.1526560000000003</v>
      </c>
      <c r="CP68">
        <v>4.1165589999999996</v>
      </c>
      <c r="CQ68">
        <v>3.425942</v>
      </c>
      <c r="CR68">
        <v>0.31178099999999997</v>
      </c>
      <c r="CS68">
        <v>2.164676</v>
      </c>
      <c r="CT68">
        <v>0</v>
      </c>
      <c r="CU68">
        <v>0</v>
      </c>
      <c r="CV68">
        <v>0</v>
      </c>
      <c r="CW68">
        <v>2.3137059999999998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75.683469999999986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329.40557000000001</v>
      </c>
      <c r="L69">
        <v>0</v>
      </c>
      <c r="M69">
        <v>45.430869999999999</v>
      </c>
      <c r="N69">
        <v>116.14370599999999</v>
      </c>
      <c r="O69">
        <v>121.747843</v>
      </c>
      <c r="P69">
        <v>120.890046</v>
      </c>
      <c r="Q69">
        <v>0</v>
      </c>
      <c r="R69">
        <v>20.399515000000001</v>
      </c>
      <c r="S69">
        <v>25.388574999999999</v>
      </c>
      <c r="T69">
        <v>0</v>
      </c>
      <c r="U69">
        <v>268.73866800000002</v>
      </c>
      <c r="V69">
        <v>5.0157189999999998</v>
      </c>
      <c r="W69">
        <v>44.663753999999997</v>
      </c>
      <c r="X69">
        <v>141.99854099999999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8.0629299999999997</v>
      </c>
      <c r="AE69">
        <v>15.166726000000001</v>
      </c>
      <c r="AF69">
        <v>8.7240439999999992</v>
      </c>
      <c r="AG69">
        <v>41.220457000000003</v>
      </c>
      <c r="AH69">
        <v>20.664518999999999</v>
      </c>
      <c r="AI69">
        <v>0</v>
      </c>
      <c r="AJ69">
        <v>0</v>
      </c>
      <c r="AK69">
        <v>51.142071999999999</v>
      </c>
      <c r="AL69">
        <v>2.237082</v>
      </c>
      <c r="AM69">
        <v>0</v>
      </c>
      <c r="AN69">
        <v>0</v>
      </c>
      <c r="AO69">
        <v>5.660088</v>
      </c>
      <c r="AP69">
        <v>5.548908</v>
      </c>
      <c r="AQ69">
        <v>15.454542999999999</v>
      </c>
      <c r="AR69">
        <v>38.257573999999998</v>
      </c>
      <c r="AS69">
        <v>20.718232</v>
      </c>
      <c r="AT69">
        <v>14.435919999999999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75.795034999999984</v>
      </c>
      <c r="BA69">
        <f t="shared" si="4"/>
        <v>1562.9109369999996</v>
      </c>
      <c r="BD69">
        <v>6.97</v>
      </c>
      <c r="BE69">
        <v>1.79</v>
      </c>
      <c r="BF69">
        <v>2.17</v>
      </c>
      <c r="BG69">
        <v>1.67</v>
      </c>
      <c r="BH69">
        <v>6.06</v>
      </c>
      <c r="BI69">
        <v>0.56000000000000005</v>
      </c>
      <c r="BJ69">
        <v>0.98</v>
      </c>
      <c r="BK69">
        <v>1.19</v>
      </c>
      <c r="BL69">
        <v>0</v>
      </c>
      <c r="BM69">
        <v>0.08</v>
      </c>
      <c r="BN69">
        <v>3.13</v>
      </c>
      <c r="BO69">
        <v>1.82</v>
      </c>
      <c r="BP69">
        <v>0.25</v>
      </c>
      <c r="BQ69">
        <v>1.93</v>
      </c>
      <c r="BR69">
        <v>2.1</v>
      </c>
      <c r="BS69">
        <v>1.57</v>
      </c>
      <c r="BT69">
        <v>2.7850269999999999</v>
      </c>
      <c r="BU69">
        <v>1.297706</v>
      </c>
      <c r="BV69">
        <v>1.915767</v>
      </c>
      <c r="BW69">
        <v>1.8547899999999999</v>
      </c>
      <c r="BX69">
        <v>1.8707530000000001</v>
      </c>
      <c r="BY69">
        <v>2.5954100000000002</v>
      </c>
      <c r="BZ69">
        <v>1.283863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3.425942</v>
      </c>
      <c r="CK69">
        <v>1.78051</v>
      </c>
      <c r="CL69">
        <v>1.289131</v>
      </c>
      <c r="CM69">
        <v>3.4033090000000001</v>
      </c>
      <c r="CN69">
        <v>3.425942</v>
      </c>
      <c r="CO69">
        <v>4.1526560000000003</v>
      </c>
      <c r="CP69">
        <v>4.1165589999999996</v>
      </c>
      <c r="CQ69">
        <v>3.425942</v>
      </c>
      <c r="CR69">
        <v>0.31178099999999997</v>
      </c>
      <c r="CS69">
        <v>2.164676</v>
      </c>
      <c r="CT69">
        <v>0</v>
      </c>
      <c r="CU69">
        <v>0</v>
      </c>
      <c r="CV69">
        <v>0.111565</v>
      </c>
      <c r="CW69">
        <v>2.3137059999999998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75.795034999999984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329.40557000000001</v>
      </c>
      <c r="L70">
        <v>0</v>
      </c>
      <c r="M70">
        <v>45.430869999999999</v>
      </c>
      <c r="N70">
        <v>116.14370599999999</v>
      </c>
      <c r="O70">
        <v>121.747843</v>
      </c>
      <c r="P70">
        <v>120.890046</v>
      </c>
      <c r="Q70">
        <v>0</v>
      </c>
      <c r="R70">
        <v>20.399515000000001</v>
      </c>
      <c r="S70">
        <v>25.388574999999999</v>
      </c>
      <c r="T70">
        <v>0</v>
      </c>
      <c r="U70">
        <v>268.73866800000002</v>
      </c>
      <c r="V70">
        <v>4.9891870000000003</v>
      </c>
      <c r="W70">
        <v>44.663753999999997</v>
      </c>
      <c r="X70">
        <v>141.99854099999999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8.0629299999999997</v>
      </c>
      <c r="AE70">
        <v>15.166726000000001</v>
      </c>
      <c r="AF70">
        <v>8.7240439999999992</v>
      </c>
      <c r="AG70">
        <v>41.220457000000003</v>
      </c>
      <c r="AH70">
        <v>22.991605</v>
      </c>
      <c r="AI70">
        <v>0</v>
      </c>
      <c r="AJ70">
        <v>0</v>
      </c>
      <c r="AK70">
        <v>51.142071999999999</v>
      </c>
      <c r="AL70">
        <v>2.237082</v>
      </c>
      <c r="AM70">
        <v>0</v>
      </c>
      <c r="AN70">
        <v>0</v>
      </c>
      <c r="AO70">
        <v>5.660088</v>
      </c>
      <c r="AP70">
        <v>5.548908</v>
      </c>
      <c r="AQ70">
        <v>30.909085999999999</v>
      </c>
      <c r="AR70">
        <v>38.257573999999998</v>
      </c>
      <c r="AS70">
        <v>20.718232</v>
      </c>
      <c r="AT70">
        <v>14.435919999999999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75.80783799999999</v>
      </c>
      <c r="BA70">
        <f t="shared" si="4"/>
        <v>1580.6788369999995</v>
      </c>
      <c r="BD70">
        <v>6.97</v>
      </c>
      <c r="BE70">
        <v>1.79</v>
      </c>
      <c r="BF70">
        <v>2.17</v>
      </c>
      <c r="BG70">
        <v>1.67</v>
      </c>
      <c r="BH70">
        <v>6.06</v>
      </c>
      <c r="BI70">
        <v>0.56000000000000005</v>
      </c>
      <c r="BJ70">
        <v>0.98</v>
      </c>
      <c r="BK70">
        <v>1.19</v>
      </c>
      <c r="BL70">
        <v>0</v>
      </c>
      <c r="BM70">
        <v>0.08</v>
      </c>
      <c r="BN70">
        <v>3.13</v>
      </c>
      <c r="BO70">
        <v>1.82</v>
      </c>
      <c r="BP70">
        <v>0.25</v>
      </c>
      <c r="BQ70">
        <v>1.93</v>
      </c>
      <c r="BR70">
        <v>2.1</v>
      </c>
      <c r="BS70">
        <v>1.57</v>
      </c>
      <c r="BT70">
        <v>2.7850269999999999</v>
      </c>
      <c r="BU70">
        <v>1.297706</v>
      </c>
      <c r="BV70">
        <v>1.915767</v>
      </c>
      <c r="BW70">
        <v>1.8547899999999999</v>
      </c>
      <c r="BX70">
        <v>1.8707530000000001</v>
      </c>
      <c r="BY70">
        <v>2.5954100000000002</v>
      </c>
      <c r="BZ70">
        <v>1.283863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3.425942</v>
      </c>
      <c r="CK70">
        <v>1.78051</v>
      </c>
      <c r="CL70">
        <v>1.289131</v>
      </c>
      <c r="CM70">
        <v>3.4033090000000001</v>
      </c>
      <c r="CN70">
        <v>3.425942</v>
      </c>
      <c r="CO70">
        <v>4.1526560000000003</v>
      </c>
      <c r="CP70">
        <v>4.1165589999999996</v>
      </c>
      <c r="CQ70">
        <v>3.425942</v>
      </c>
      <c r="CR70">
        <v>0.31178099999999997</v>
      </c>
      <c r="CS70">
        <v>2.164676</v>
      </c>
      <c r="CT70">
        <v>0</v>
      </c>
      <c r="CU70">
        <v>0</v>
      </c>
      <c r="CV70">
        <v>0.12436800000000001</v>
      </c>
      <c r="CW70">
        <v>2.3137059999999998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75.80783799999999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329.40557000000001</v>
      </c>
      <c r="L71">
        <v>0</v>
      </c>
      <c r="M71">
        <v>45.430869999999999</v>
      </c>
      <c r="N71">
        <v>116.14370599999999</v>
      </c>
      <c r="O71">
        <v>121.747843</v>
      </c>
      <c r="P71">
        <v>120.890046</v>
      </c>
      <c r="Q71">
        <v>0</v>
      </c>
      <c r="R71">
        <v>20.399515000000001</v>
      </c>
      <c r="S71">
        <v>25.388574999999999</v>
      </c>
      <c r="T71">
        <v>0</v>
      </c>
      <c r="U71">
        <v>268.73866800000002</v>
      </c>
      <c r="V71">
        <v>4.9891870000000003</v>
      </c>
      <c r="W71">
        <v>44.663753999999997</v>
      </c>
      <c r="X71">
        <v>141.99854099999999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8.0629299999999997</v>
      </c>
      <c r="AE71">
        <v>15.166726000000001</v>
      </c>
      <c r="AF71">
        <v>8.7240439999999992</v>
      </c>
      <c r="AG71">
        <v>41.220457000000003</v>
      </c>
      <c r="AH71">
        <v>22.991605</v>
      </c>
      <c r="AI71">
        <v>3.1356700000000002</v>
      </c>
      <c r="AJ71">
        <v>0</v>
      </c>
      <c r="AK71">
        <v>51.142071999999999</v>
      </c>
      <c r="AL71">
        <v>11.185411999999999</v>
      </c>
      <c r="AM71">
        <v>4.7267510000000001</v>
      </c>
      <c r="AN71">
        <v>0</v>
      </c>
      <c r="AO71">
        <v>5.660088</v>
      </c>
      <c r="AP71">
        <v>5.548908</v>
      </c>
      <c r="AQ71">
        <v>30.909085999999999</v>
      </c>
      <c r="AR71">
        <v>21.254207999999998</v>
      </c>
      <c r="AS71">
        <v>16.833563999999999</v>
      </c>
      <c r="AT71">
        <v>14.435919999999999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75.787837999999994</v>
      </c>
      <c r="BA71">
        <f t="shared" si="4"/>
        <v>1576.5815539999994</v>
      </c>
      <c r="BD71">
        <v>6.97</v>
      </c>
      <c r="BE71">
        <v>1.79</v>
      </c>
      <c r="BF71">
        <v>2.15</v>
      </c>
      <c r="BG71">
        <v>1.67</v>
      </c>
      <c r="BH71">
        <v>6.06</v>
      </c>
      <c r="BI71">
        <v>0.56000000000000005</v>
      </c>
      <c r="BJ71">
        <v>0.98</v>
      </c>
      <c r="BK71">
        <v>1.19</v>
      </c>
      <c r="BL71">
        <v>0</v>
      </c>
      <c r="BM71">
        <v>0.08</v>
      </c>
      <c r="BN71">
        <v>3.13</v>
      </c>
      <c r="BO71">
        <v>1.82</v>
      </c>
      <c r="BP71">
        <v>0.25</v>
      </c>
      <c r="BQ71">
        <v>1.93</v>
      </c>
      <c r="BR71">
        <v>2.1</v>
      </c>
      <c r="BS71">
        <v>1.57</v>
      </c>
      <c r="BT71">
        <v>2.7850269999999999</v>
      </c>
      <c r="BU71">
        <v>1.297706</v>
      </c>
      <c r="BV71">
        <v>1.915767</v>
      </c>
      <c r="BW71">
        <v>1.8547899999999999</v>
      </c>
      <c r="BX71">
        <v>1.8707530000000001</v>
      </c>
      <c r="BY71">
        <v>2.5954100000000002</v>
      </c>
      <c r="BZ71">
        <v>1.283863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3.425942</v>
      </c>
      <c r="CK71">
        <v>1.78051</v>
      </c>
      <c r="CL71">
        <v>1.289131</v>
      </c>
      <c r="CM71">
        <v>3.4033090000000001</v>
      </c>
      <c r="CN71">
        <v>3.425942</v>
      </c>
      <c r="CO71">
        <v>4.1526560000000003</v>
      </c>
      <c r="CP71">
        <v>4.1165589999999996</v>
      </c>
      <c r="CQ71">
        <v>3.425942</v>
      </c>
      <c r="CR71">
        <v>0.31178099999999997</v>
      </c>
      <c r="CS71">
        <v>2.164676</v>
      </c>
      <c r="CT71">
        <v>0</v>
      </c>
      <c r="CU71">
        <v>0</v>
      </c>
      <c r="CV71">
        <v>0.12436800000000001</v>
      </c>
      <c r="CW71">
        <v>2.3137059999999998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75.787837999999994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329.40557000000001</v>
      </c>
      <c r="L72">
        <v>0</v>
      </c>
      <c r="M72">
        <v>45.430869999999999</v>
      </c>
      <c r="N72">
        <v>116.14370599999999</v>
      </c>
      <c r="O72">
        <v>121.747843</v>
      </c>
      <c r="P72">
        <v>120.890046</v>
      </c>
      <c r="Q72">
        <v>0</v>
      </c>
      <c r="R72">
        <v>20.399515000000001</v>
      </c>
      <c r="S72">
        <v>25.388574999999999</v>
      </c>
      <c r="T72">
        <v>0</v>
      </c>
      <c r="U72">
        <v>268.73866800000002</v>
      </c>
      <c r="V72">
        <v>4.9891870000000003</v>
      </c>
      <c r="W72">
        <v>44.663753999999997</v>
      </c>
      <c r="X72">
        <v>141.99854099999999</v>
      </c>
      <c r="Y72">
        <v>0</v>
      </c>
      <c r="Z72">
        <v>0</v>
      </c>
      <c r="AA72">
        <v>0</v>
      </c>
      <c r="AB72">
        <v>0</v>
      </c>
      <c r="AC72">
        <v>9.5353619999999992</v>
      </c>
      <c r="AD72">
        <v>8.0629299999999997</v>
      </c>
      <c r="AE72">
        <v>15.166726000000001</v>
      </c>
      <c r="AF72">
        <v>8.7240439999999992</v>
      </c>
      <c r="AG72">
        <v>41.220457000000003</v>
      </c>
      <c r="AH72">
        <v>45.983209000000002</v>
      </c>
      <c r="AI72">
        <v>3.7628029999999999</v>
      </c>
      <c r="AJ72">
        <v>0</v>
      </c>
      <c r="AK72">
        <v>51.142071999999999</v>
      </c>
      <c r="AL72">
        <v>11.185411999999999</v>
      </c>
      <c r="AM72">
        <v>5.1206469999999999</v>
      </c>
      <c r="AN72">
        <v>0</v>
      </c>
      <c r="AO72">
        <v>5.660088</v>
      </c>
      <c r="AP72">
        <v>5.548908</v>
      </c>
      <c r="AQ72">
        <v>30.909085999999999</v>
      </c>
      <c r="AR72">
        <v>21.254207999999998</v>
      </c>
      <c r="AS72">
        <v>16.833563999999999</v>
      </c>
      <c r="AT72">
        <v>14.009854000000001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75.912205999999983</v>
      </c>
      <c r="BA72">
        <f t="shared" si="4"/>
        <v>1609.8278509999998</v>
      </c>
      <c r="BD72">
        <v>6.97</v>
      </c>
      <c r="BE72">
        <v>1.79</v>
      </c>
      <c r="BF72">
        <v>2.15</v>
      </c>
      <c r="BG72">
        <v>1.67</v>
      </c>
      <c r="BH72">
        <v>6.06</v>
      </c>
      <c r="BI72">
        <v>0.56000000000000005</v>
      </c>
      <c r="BJ72">
        <v>0.98</v>
      </c>
      <c r="BK72">
        <v>1.19</v>
      </c>
      <c r="BL72">
        <v>0</v>
      </c>
      <c r="BM72">
        <v>0.08</v>
      </c>
      <c r="BN72">
        <v>3.13</v>
      </c>
      <c r="BO72">
        <v>1.82</v>
      </c>
      <c r="BP72">
        <v>0.25</v>
      </c>
      <c r="BQ72">
        <v>1.93</v>
      </c>
      <c r="BR72">
        <v>2.1</v>
      </c>
      <c r="BS72">
        <v>1.57</v>
      </c>
      <c r="BT72">
        <v>2.7850269999999999</v>
      </c>
      <c r="BU72">
        <v>1.297706</v>
      </c>
      <c r="BV72">
        <v>1.915767</v>
      </c>
      <c r="BW72">
        <v>1.8547899999999999</v>
      </c>
      <c r="BX72">
        <v>1.8707530000000001</v>
      </c>
      <c r="BY72">
        <v>2.5954100000000002</v>
      </c>
      <c r="BZ72">
        <v>1.283863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3.425942</v>
      </c>
      <c r="CK72">
        <v>1.78051</v>
      </c>
      <c r="CL72">
        <v>1.289131</v>
      </c>
      <c r="CM72">
        <v>3.4033090000000001</v>
      </c>
      <c r="CN72">
        <v>3.425942</v>
      </c>
      <c r="CO72">
        <v>4.1526560000000003</v>
      </c>
      <c r="CP72">
        <v>4.1165589999999996</v>
      </c>
      <c r="CQ72">
        <v>3.425942</v>
      </c>
      <c r="CR72">
        <v>0.31178099999999997</v>
      </c>
      <c r="CS72">
        <v>2.164676</v>
      </c>
      <c r="CT72">
        <v>0</v>
      </c>
      <c r="CU72">
        <v>0</v>
      </c>
      <c r="CV72">
        <v>0.24873600000000001</v>
      </c>
      <c r="CW72">
        <v>2.3137059999999998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75.912205999999983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329.40557000000001</v>
      </c>
      <c r="L73">
        <v>0</v>
      </c>
      <c r="M73">
        <v>45.430869999999999</v>
      </c>
      <c r="N73">
        <v>116.14370599999999</v>
      </c>
      <c r="O73">
        <v>121.747843</v>
      </c>
      <c r="P73">
        <v>120.890046</v>
      </c>
      <c r="Q73">
        <v>0</v>
      </c>
      <c r="R73">
        <v>20.399515000000001</v>
      </c>
      <c r="S73">
        <v>25.388574999999999</v>
      </c>
      <c r="T73">
        <v>0</v>
      </c>
      <c r="U73">
        <v>268.73866800000002</v>
      </c>
      <c r="V73">
        <v>4.9891870000000003</v>
      </c>
      <c r="W73">
        <v>44.663753999999997</v>
      </c>
      <c r="X73">
        <v>141.99854099999999</v>
      </c>
      <c r="Y73">
        <v>0</v>
      </c>
      <c r="Z73">
        <v>0</v>
      </c>
      <c r="AA73">
        <v>13.460036000000001</v>
      </c>
      <c r="AB73">
        <v>0</v>
      </c>
      <c r="AC73">
        <v>19.070723000000001</v>
      </c>
      <c r="AD73">
        <v>8.0629299999999997</v>
      </c>
      <c r="AE73">
        <v>30.333451</v>
      </c>
      <c r="AF73">
        <v>8.7240439999999992</v>
      </c>
      <c r="AG73">
        <v>41.220457000000003</v>
      </c>
      <c r="AH73">
        <v>68.974813999999995</v>
      </c>
      <c r="AI73">
        <v>16.305481</v>
      </c>
      <c r="AJ73">
        <v>0</v>
      </c>
      <c r="AK73">
        <v>51.142071999999999</v>
      </c>
      <c r="AL73">
        <v>22.370823999999999</v>
      </c>
      <c r="AM73">
        <v>10.372593</v>
      </c>
      <c r="AN73">
        <v>0</v>
      </c>
      <c r="AO73">
        <v>5.660088</v>
      </c>
      <c r="AP73">
        <v>5.548908</v>
      </c>
      <c r="AQ73">
        <v>46.363629000000003</v>
      </c>
      <c r="AR73">
        <v>10.627103999999999</v>
      </c>
      <c r="AS73">
        <v>15.279696</v>
      </c>
      <c r="AT73">
        <v>14.435919999999999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76.303406999999993</v>
      </c>
      <c r="BA73">
        <f t="shared" si="4"/>
        <v>1704.0524519999999</v>
      </c>
      <c r="BD73">
        <v>6.97</v>
      </c>
      <c r="BE73">
        <v>1.79</v>
      </c>
      <c r="BF73">
        <v>2.15</v>
      </c>
      <c r="BG73">
        <v>1.67</v>
      </c>
      <c r="BH73">
        <v>6.06</v>
      </c>
      <c r="BI73">
        <v>0.56000000000000005</v>
      </c>
      <c r="BJ73">
        <v>0.98</v>
      </c>
      <c r="BK73">
        <v>1.19</v>
      </c>
      <c r="BL73">
        <v>0</v>
      </c>
      <c r="BM73">
        <v>0.08</v>
      </c>
      <c r="BN73">
        <v>3.13</v>
      </c>
      <c r="BO73">
        <v>1.82</v>
      </c>
      <c r="BP73">
        <v>0.25</v>
      </c>
      <c r="BQ73">
        <v>1.93</v>
      </c>
      <c r="BR73">
        <v>2.1</v>
      </c>
      <c r="BS73">
        <v>1.57</v>
      </c>
      <c r="BT73">
        <v>2.7850269999999999</v>
      </c>
      <c r="BU73">
        <v>1.297706</v>
      </c>
      <c r="BV73">
        <v>1.915767</v>
      </c>
      <c r="BW73">
        <v>1.8547899999999999</v>
      </c>
      <c r="BX73">
        <v>1.8707530000000001</v>
      </c>
      <c r="BY73">
        <v>2.5954100000000002</v>
      </c>
      <c r="BZ73">
        <v>1.283863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3.425942</v>
      </c>
      <c r="CK73">
        <v>1.78051</v>
      </c>
      <c r="CL73">
        <v>1.289131</v>
      </c>
      <c r="CM73">
        <v>3.4033090000000001</v>
      </c>
      <c r="CN73">
        <v>3.425942</v>
      </c>
      <c r="CO73">
        <v>4.1526560000000003</v>
      </c>
      <c r="CP73">
        <v>4.1165589999999996</v>
      </c>
      <c r="CQ73">
        <v>3.425942</v>
      </c>
      <c r="CR73">
        <v>0.31178099999999997</v>
      </c>
      <c r="CS73">
        <v>2.164676</v>
      </c>
      <c r="CT73">
        <v>0</v>
      </c>
      <c r="CU73">
        <v>0.26683299999999999</v>
      </c>
      <c r="CV73">
        <v>0.37310399999999999</v>
      </c>
      <c r="CW73">
        <v>2.3137059999999998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76.303406999999993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329.40557000000001</v>
      </c>
      <c r="L74">
        <v>0</v>
      </c>
      <c r="M74">
        <v>45.430869999999999</v>
      </c>
      <c r="N74">
        <v>116.14370599999999</v>
      </c>
      <c r="O74">
        <v>121.747843</v>
      </c>
      <c r="P74">
        <v>120.890046</v>
      </c>
      <c r="Q74">
        <v>0</v>
      </c>
      <c r="R74">
        <v>20.399515000000001</v>
      </c>
      <c r="S74">
        <v>25.388574999999999</v>
      </c>
      <c r="T74">
        <v>0</v>
      </c>
      <c r="U74">
        <v>268.73866800000002</v>
      </c>
      <c r="V74">
        <v>4.9891870000000003</v>
      </c>
      <c r="W74">
        <v>44.663753999999997</v>
      </c>
      <c r="X74">
        <v>141.99854099999999</v>
      </c>
      <c r="Y74">
        <v>0</v>
      </c>
      <c r="Z74">
        <v>0</v>
      </c>
      <c r="AA74">
        <v>26.996117000000002</v>
      </c>
      <c r="AB74">
        <v>12.923868000000001</v>
      </c>
      <c r="AC74">
        <v>19.070723000000001</v>
      </c>
      <c r="AD74">
        <v>8.0629299999999997</v>
      </c>
      <c r="AE74">
        <v>30.333451</v>
      </c>
      <c r="AF74">
        <v>8.7240439999999992</v>
      </c>
      <c r="AG74">
        <v>41.220457000000003</v>
      </c>
      <c r="AH74">
        <v>91.966419000000002</v>
      </c>
      <c r="AI74">
        <v>16.305481</v>
      </c>
      <c r="AJ74">
        <v>0</v>
      </c>
      <c r="AK74">
        <v>51.142071999999999</v>
      </c>
      <c r="AL74">
        <v>67.112471999999997</v>
      </c>
      <c r="AM74">
        <v>15.503743</v>
      </c>
      <c r="AN74">
        <v>0</v>
      </c>
      <c r="AO74">
        <v>5.660088</v>
      </c>
      <c r="AP74">
        <v>5.548908</v>
      </c>
      <c r="AQ74">
        <v>46.363629000000003</v>
      </c>
      <c r="AR74">
        <v>10.627103999999999</v>
      </c>
      <c r="AS74">
        <v>15.279696</v>
      </c>
      <c r="AT74">
        <v>14.435919999999999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76.694606999999991</v>
      </c>
      <c r="BA74">
        <f t="shared" si="4"/>
        <v>1803.7680039999998</v>
      </c>
      <c r="BD74">
        <v>6.97</v>
      </c>
      <c r="BE74">
        <v>1.79</v>
      </c>
      <c r="BF74">
        <v>2.15</v>
      </c>
      <c r="BG74">
        <v>1.67</v>
      </c>
      <c r="BH74">
        <v>6.06</v>
      </c>
      <c r="BI74">
        <v>0.56000000000000005</v>
      </c>
      <c r="BJ74">
        <v>0.98</v>
      </c>
      <c r="BK74">
        <v>1.19</v>
      </c>
      <c r="BL74">
        <v>0</v>
      </c>
      <c r="BM74">
        <v>0.08</v>
      </c>
      <c r="BN74">
        <v>3.13</v>
      </c>
      <c r="BO74">
        <v>1.82</v>
      </c>
      <c r="BP74">
        <v>0.25</v>
      </c>
      <c r="BQ74">
        <v>1.93</v>
      </c>
      <c r="BR74">
        <v>2.1</v>
      </c>
      <c r="BS74">
        <v>1.57</v>
      </c>
      <c r="BT74">
        <v>2.7850269999999999</v>
      </c>
      <c r="BU74">
        <v>1.297706</v>
      </c>
      <c r="BV74">
        <v>1.915767</v>
      </c>
      <c r="BW74">
        <v>1.8547899999999999</v>
      </c>
      <c r="BX74">
        <v>1.8707530000000001</v>
      </c>
      <c r="BY74">
        <v>2.5954100000000002</v>
      </c>
      <c r="BZ74">
        <v>1.283863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3.425942</v>
      </c>
      <c r="CK74">
        <v>1.78051</v>
      </c>
      <c r="CL74">
        <v>1.289131</v>
      </c>
      <c r="CM74">
        <v>3.4033090000000001</v>
      </c>
      <c r="CN74">
        <v>3.425942</v>
      </c>
      <c r="CO74">
        <v>4.1526560000000003</v>
      </c>
      <c r="CP74">
        <v>4.1165589999999996</v>
      </c>
      <c r="CQ74">
        <v>3.425942</v>
      </c>
      <c r="CR74">
        <v>0.31178099999999997</v>
      </c>
      <c r="CS74">
        <v>2.164676</v>
      </c>
      <c r="CT74">
        <v>0</v>
      </c>
      <c r="CU74">
        <v>0.53366499999999994</v>
      </c>
      <c r="CV74">
        <v>0.49747200000000003</v>
      </c>
      <c r="CW74">
        <v>2.3137059999999998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76.694606999999991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329.40557000000001</v>
      </c>
      <c r="L75">
        <v>0</v>
      </c>
      <c r="M75">
        <v>45.430869999999999</v>
      </c>
      <c r="N75">
        <v>116.14370599999999</v>
      </c>
      <c r="O75">
        <v>121.747843</v>
      </c>
      <c r="P75">
        <v>120.890046</v>
      </c>
      <c r="Q75">
        <v>0</v>
      </c>
      <c r="R75">
        <v>20.399515000000001</v>
      </c>
      <c r="S75">
        <v>25.388574999999999</v>
      </c>
      <c r="T75">
        <v>0</v>
      </c>
      <c r="U75">
        <v>268.73866800000002</v>
      </c>
      <c r="V75">
        <v>4.9891870000000003</v>
      </c>
      <c r="W75">
        <v>44.663753999999997</v>
      </c>
      <c r="X75">
        <v>141.99854099999999</v>
      </c>
      <c r="Y75">
        <v>0</v>
      </c>
      <c r="Z75">
        <v>6.3086880000000001</v>
      </c>
      <c r="AA75">
        <v>26.996117000000002</v>
      </c>
      <c r="AB75">
        <v>12.923868000000001</v>
      </c>
      <c r="AC75">
        <v>28.606085</v>
      </c>
      <c r="AD75">
        <v>17.946522000000002</v>
      </c>
      <c r="AE75">
        <v>30.333451</v>
      </c>
      <c r="AF75">
        <v>8.7240439999999992</v>
      </c>
      <c r="AG75">
        <v>41.220457000000003</v>
      </c>
      <c r="AH75">
        <v>114.95802399999999</v>
      </c>
      <c r="AI75">
        <v>16.305481</v>
      </c>
      <c r="AJ75">
        <v>0</v>
      </c>
      <c r="AK75">
        <v>51.142071999999999</v>
      </c>
      <c r="AL75">
        <v>67.112471999999997</v>
      </c>
      <c r="AM75">
        <v>15.503743</v>
      </c>
      <c r="AN75">
        <v>0</v>
      </c>
      <c r="AO75">
        <v>3.6790569999999998</v>
      </c>
      <c r="AP75">
        <v>5.548908</v>
      </c>
      <c r="AQ75">
        <v>61.818171999999997</v>
      </c>
      <c r="AR75">
        <v>10.627103999999999</v>
      </c>
      <c r="AS75">
        <v>15.279696</v>
      </c>
      <c r="AT75">
        <v>14.435919999999999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77.399653000000001</v>
      </c>
      <c r="BA75">
        <f t="shared" si="4"/>
        <v>1866.6658089999996</v>
      </c>
      <c r="BD75">
        <v>6.97</v>
      </c>
      <c r="BE75">
        <v>1.79</v>
      </c>
      <c r="BF75">
        <v>2.15</v>
      </c>
      <c r="BG75">
        <v>1.67</v>
      </c>
      <c r="BH75">
        <v>6.06</v>
      </c>
      <c r="BI75">
        <v>0.56000000000000005</v>
      </c>
      <c r="BJ75">
        <v>0.98</v>
      </c>
      <c r="BK75">
        <v>1.19</v>
      </c>
      <c r="BL75">
        <v>0</v>
      </c>
      <c r="BM75">
        <v>0.08</v>
      </c>
      <c r="BN75">
        <v>3.13</v>
      </c>
      <c r="BO75">
        <v>1.82</v>
      </c>
      <c r="BP75">
        <v>0.25</v>
      </c>
      <c r="BQ75">
        <v>1.93</v>
      </c>
      <c r="BR75">
        <v>2.1</v>
      </c>
      <c r="BS75">
        <v>1.57</v>
      </c>
      <c r="BT75">
        <v>2.7850269999999999</v>
      </c>
      <c r="BU75">
        <v>1.2977050000000001</v>
      </c>
      <c r="BV75">
        <v>1.915767</v>
      </c>
      <c r="BW75">
        <v>1.8547899999999999</v>
      </c>
      <c r="BX75">
        <v>1.8707530000000001</v>
      </c>
      <c r="BY75">
        <v>2.5954100000000002</v>
      </c>
      <c r="BZ75">
        <v>1.283863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3.425942</v>
      </c>
      <c r="CK75">
        <v>1.78051</v>
      </c>
      <c r="CL75">
        <v>1.289131</v>
      </c>
      <c r="CM75">
        <v>3.4033090000000001</v>
      </c>
      <c r="CN75">
        <v>3.425942</v>
      </c>
      <c r="CO75">
        <v>4.1526560000000003</v>
      </c>
      <c r="CP75">
        <v>4.1165589999999996</v>
      </c>
      <c r="CQ75">
        <v>3.425942</v>
      </c>
      <c r="CR75">
        <v>0.31178099999999997</v>
      </c>
      <c r="CS75">
        <v>2.164676</v>
      </c>
      <c r="CT75">
        <v>0.31384600000000001</v>
      </c>
      <c r="CU75">
        <v>0.80049800000000004</v>
      </c>
      <c r="CV75">
        <v>0.62183999999999995</v>
      </c>
      <c r="CW75">
        <v>2.3137059999999998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77.399653000000001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329.40557000000001</v>
      </c>
      <c r="L76">
        <v>0</v>
      </c>
      <c r="M76">
        <v>45.430869999999999</v>
      </c>
      <c r="N76">
        <v>116.14370599999999</v>
      </c>
      <c r="O76">
        <v>121.747843</v>
      </c>
      <c r="P76">
        <v>120.890046</v>
      </c>
      <c r="Q76">
        <v>0</v>
      </c>
      <c r="R76">
        <v>20.399515000000001</v>
      </c>
      <c r="S76">
        <v>25.388574999999999</v>
      </c>
      <c r="T76">
        <v>0</v>
      </c>
      <c r="U76">
        <v>268.73866800000002</v>
      </c>
      <c r="V76">
        <v>4.9891870000000003</v>
      </c>
      <c r="W76">
        <v>44.663753999999997</v>
      </c>
      <c r="X76">
        <v>141.99854099999999</v>
      </c>
      <c r="Y76">
        <v>0</v>
      </c>
      <c r="Z76">
        <v>12.617376</v>
      </c>
      <c r="AA76">
        <v>40.571742</v>
      </c>
      <c r="AB76">
        <v>39.088106000000003</v>
      </c>
      <c r="AC76">
        <v>28.606085</v>
      </c>
      <c r="AD76">
        <v>17.946522000000002</v>
      </c>
      <c r="AE76">
        <v>48.700355999999999</v>
      </c>
      <c r="AF76">
        <v>19.386763999999999</v>
      </c>
      <c r="AG76">
        <v>41.220457000000003</v>
      </c>
      <c r="AH76">
        <v>137.94962799999999</v>
      </c>
      <c r="AI76">
        <v>16.305481</v>
      </c>
      <c r="AJ76">
        <v>0</v>
      </c>
      <c r="AK76">
        <v>51.142071999999999</v>
      </c>
      <c r="AL76">
        <v>67.112471999999997</v>
      </c>
      <c r="AM76">
        <v>15.503743</v>
      </c>
      <c r="AN76">
        <v>0</v>
      </c>
      <c r="AO76">
        <v>3.6790569999999998</v>
      </c>
      <c r="AP76">
        <v>5.548908</v>
      </c>
      <c r="AQ76">
        <v>61.818171999999997</v>
      </c>
      <c r="AR76">
        <v>10.627103999999999</v>
      </c>
      <c r="AS76">
        <v>15.279696</v>
      </c>
      <c r="AT76">
        <v>14.435919999999999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78.418545999999978</v>
      </c>
      <c r="BA76">
        <f t="shared" si="4"/>
        <v>1965.7544819999996</v>
      </c>
      <c r="BD76">
        <v>6.97</v>
      </c>
      <c r="BE76">
        <v>1.79</v>
      </c>
      <c r="BF76">
        <v>2.15</v>
      </c>
      <c r="BG76">
        <v>1.67</v>
      </c>
      <c r="BH76">
        <v>6.06</v>
      </c>
      <c r="BI76">
        <v>0.56000000000000005</v>
      </c>
      <c r="BJ76">
        <v>0.98</v>
      </c>
      <c r="BK76">
        <v>1.19</v>
      </c>
      <c r="BL76">
        <v>0</v>
      </c>
      <c r="BM76">
        <v>0.08</v>
      </c>
      <c r="BN76">
        <v>3.13</v>
      </c>
      <c r="BO76">
        <v>1.82</v>
      </c>
      <c r="BP76">
        <v>0.25</v>
      </c>
      <c r="BQ76">
        <v>1.93</v>
      </c>
      <c r="BR76">
        <v>2.1</v>
      </c>
      <c r="BS76">
        <v>1.57</v>
      </c>
      <c r="BT76">
        <v>2.7850269999999999</v>
      </c>
      <c r="BU76">
        <v>1.2977050000000001</v>
      </c>
      <c r="BV76">
        <v>1.915767</v>
      </c>
      <c r="BW76">
        <v>1.8547899999999999</v>
      </c>
      <c r="BX76">
        <v>1.8707530000000001</v>
      </c>
      <c r="BY76">
        <v>2.5954100000000002</v>
      </c>
      <c r="BZ76">
        <v>1.283863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3.425942</v>
      </c>
      <c r="CK76">
        <v>1.78051</v>
      </c>
      <c r="CL76">
        <v>1.289131</v>
      </c>
      <c r="CM76">
        <v>3.4033090000000001</v>
      </c>
      <c r="CN76">
        <v>3.425942</v>
      </c>
      <c r="CO76">
        <v>4.1526560000000003</v>
      </c>
      <c r="CP76">
        <v>4.1165589999999996</v>
      </c>
      <c r="CQ76">
        <v>3.425942</v>
      </c>
      <c r="CR76">
        <v>0.31178099999999997</v>
      </c>
      <c r="CS76">
        <v>2.164676</v>
      </c>
      <c r="CT76">
        <v>0.94153799999999999</v>
      </c>
      <c r="CU76">
        <v>1.067331</v>
      </c>
      <c r="CV76">
        <v>0.74620799999999998</v>
      </c>
      <c r="CW76">
        <v>2.3137059999999998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78.418545999999978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329.40557000000001</v>
      </c>
      <c r="L77">
        <v>0</v>
      </c>
      <c r="M77">
        <v>45.430869999999999</v>
      </c>
      <c r="N77">
        <v>116.14370599999999</v>
      </c>
      <c r="O77">
        <v>121.747843</v>
      </c>
      <c r="P77">
        <v>120.890046</v>
      </c>
      <c r="Q77">
        <v>0</v>
      </c>
      <c r="R77">
        <v>20.399515000000001</v>
      </c>
      <c r="S77">
        <v>25.388574999999999</v>
      </c>
      <c r="T77">
        <v>0</v>
      </c>
      <c r="U77">
        <v>268.73866800000002</v>
      </c>
      <c r="V77">
        <v>4.9891870000000003</v>
      </c>
      <c r="W77">
        <v>44.663753999999997</v>
      </c>
      <c r="X77">
        <v>141.99854099999999</v>
      </c>
      <c r="Y77">
        <v>0</v>
      </c>
      <c r="Z77">
        <v>12.617376</v>
      </c>
      <c r="AA77">
        <v>40.571742</v>
      </c>
      <c r="AB77">
        <v>39.088106000000003</v>
      </c>
      <c r="AC77">
        <v>28.606085</v>
      </c>
      <c r="AD77">
        <v>17.946522000000002</v>
      </c>
      <c r="AE77">
        <v>48.700355999999999</v>
      </c>
      <c r="AF77">
        <v>19.386763999999999</v>
      </c>
      <c r="AG77">
        <v>41.220457000000003</v>
      </c>
      <c r="AH77">
        <v>137.94962799999999</v>
      </c>
      <c r="AI77">
        <v>16.305481</v>
      </c>
      <c r="AJ77">
        <v>0</v>
      </c>
      <c r="AK77">
        <v>51.142071999999999</v>
      </c>
      <c r="AL77">
        <v>67.112471999999997</v>
      </c>
      <c r="AM77">
        <v>15.503743</v>
      </c>
      <c r="AN77">
        <v>0</v>
      </c>
      <c r="AO77">
        <v>3.6790569999999998</v>
      </c>
      <c r="AP77">
        <v>5.548908</v>
      </c>
      <c r="AQ77">
        <v>61.818171999999997</v>
      </c>
      <c r="AR77">
        <v>21.254207999999998</v>
      </c>
      <c r="AS77">
        <v>15.279696</v>
      </c>
      <c r="AT77">
        <v>14.435919999999999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78.438545999999974</v>
      </c>
      <c r="BA77">
        <f t="shared" si="4"/>
        <v>1976.401586</v>
      </c>
      <c r="BD77">
        <v>6.97</v>
      </c>
      <c r="BE77">
        <v>1.79</v>
      </c>
      <c r="BF77">
        <v>2.17</v>
      </c>
      <c r="BG77">
        <v>1.67</v>
      </c>
      <c r="BH77">
        <v>6.06</v>
      </c>
      <c r="BI77">
        <v>0.56000000000000005</v>
      </c>
      <c r="BJ77">
        <v>0.98</v>
      </c>
      <c r="BK77">
        <v>1.19</v>
      </c>
      <c r="BL77">
        <v>0</v>
      </c>
      <c r="BM77">
        <v>0.08</v>
      </c>
      <c r="BN77">
        <v>3.13</v>
      </c>
      <c r="BO77">
        <v>1.82</v>
      </c>
      <c r="BP77">
        <v>0.25</v>
      </c>
      <c r="BQ77">
        <v>1.93</v>
      </c>
      <c r="BR77">
        <v>2.1</v>
      </c>
      <c r="BS77">
        <v>1.57</v>
      </c>
      <c r="BT77">
        <v>2.7850269999999999</v>
      </c>
      <c r="BU77">
        <v>1.2977050000000001</v>
      </c>
      <c r="BV77">
        <v>1.915767</v>
      </c>
      <c r="BW77">
        <v>1.8547899999999999</v>
      </c>
      <c r="BX77">
        <v>1.8707530000000001</v>
      </c>
      <c r="BY77">
        <v>2.5954100000000002</v>
      </c>
      <c r="BZ77">
        <v>1.283863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3.425942</v>
      </c>
      <c r="CK77">
        <v>1.78051</v>
      </c>
      <c r="CL77">
        <v>1.289131</v>
      </c>
      <c r="CM77">
        <v>3.4033090000000001</v>
      </c>
      <c r="CN77">
        <v>3.425942</v>
      </c>
      <c r="CO77">
        <v>4.1526560000000003</v>
      </c>
      <c r="CP77">
        <v>4.1165589999999996</v>
      </c>
      <c r="CQ77">
        <v>3.425942</v>
      </c>
      <c r="CR77">
        <v>0.31178099999999997</v>
      </c>
      <c r="CS77">
        <v>2.164676</v>
      </c>
      <c r="CT77">
        <v>0.94153799999999999</v>
      </c>
      <c r="CU77">
        <v>1.067331</v>
      </c>
      <c r="CV77">
        <v>0.74620799999999998</v>
      </c>
      <c r="CW77">
        <v>2.3137059999999998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78.438545999999974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329.40557000000001</v>
      </c>
      <c r="L78">
        <v>0</v>
      </c>
      <c r="M78">
        <v>45.430869999999999</v>
      </c>
      <c r="N78">
        <v>116.14370599999999</v>
      </c>
      <c r="O78">
        <v>121.747843</v>
      </c>
      <c r="P78">
        <v>120.890046</v>
      </c>
      <c r="Q78">
        <v>0</v>
      </c>
      <c r="R78">
        <v>20.399515000000001</v>
      </c>
      <c r="S78">
        <v>25.388574999999999</v>
      </c>
      <c r="T78">
        <v>0</v>
      </c>
      <c r="U78">
        <v>268.73866800000002</v>
      </c>
      <c r="V78">
        <v>4.9891870000000003</v>
      </c>
      <c r="W78">
        <v>44.663753999999997</v>
      </c>
      <c r="X78">
        <v>141.99854099999999</v>
      </c>
      <c r="Y78">
        <v>0</v>
      </c>
      <c r="Z78">
        <v>12.617376</v>
      </c>
      <c r="AA78">
        <v>40.571742</v>
      </c>
      <c r="AB78">
        <v>39.088106000000003</v>
      </c>
      <c r="AC78">
        <v>28.606085</v>
      </c>
      <c r="AD78">
        <v>17.946522000000002</v>
      </c>
      <c r="AE78">
        <v>48.700355999999999</v>
      </c>
      <c r="AF78">
        <v>19.386763999999999</v>
      </c>
      <c r="AG78">
        <v>41.220457000000003</v>
      </c>
      <c r="AH78">
        <v>137.94962799999999</v>
      </c>
      <c r="AI78">
        <v>16.305481</v>
      </c>
      <c r="AJ78">
        <v>0</v>
      </c>
      <c r="AK78">
        <v>51.142071999999999</v>
      </c>
      <c r="AL78">
        <v>22.370823999999999</v>
      </c>
      <c r="AM78">
        <v>15.503743</v>
      </c>
      <c r="AN78">
        <v>0</v>
      </c>
      <c r="AO78">
        <v>3.6790569999999998</v>
      </c>
      <c r="AP78">
        <v>5.548908</v>
      </c>
      <c r="AQ78">
        <v>61.818171999999997</v>
      </c>
      <c r="AR78">
        <v>21.254207999999998</v>
      </c>
      <c r="AS78">
        <v>15.279696</v>
      </c>
      <c r="AT78">
        <v>14.435919999999999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78.438545999999974</v>
      </c>
      <c r="BA78">
        <f t="shared" si="4"/>
        <v>1931.6599379999998</v>
      </c>
      <c r="BD78">
        <v>6.97</v>
      </c>
      <c r="BE78">
        <v>1.79</v>
      </c>
      <c r="BF78">
        <v>2.17</v>
      </c>
      <c r="BG78">
        <v>1.67</v>
      </c>
      <c r="BH78">
        <v>6.06</v>
      </c>
      <c r="BI78">
        <v>0.56000000000000005</v>
      </c>
      <c r="BJ78">
        <v>0.98</v>
      </c>
      <c r="BK78">
        <v>1.19</v>
      </c>
      <c r="BL78">
        <v>0</v>
      </c>
      <c r="BM78">
        <v>0.08</v>
      </c>
      <c r="BN78">
        <v>3.13</v>
      </c>
      <c r="BO78">
        <v>1.82</v>
      </c>
      <c r="BP78">
        <v>0.25</v>
      </c>
      <c r="BQ78">
        <v>1.93</v>
      </c>
      <c r="BR78">
        <v>2.1</v>
      </c>
      <c r="BS78">
        <v>1.57</v>
      </c>
      <c r="BT78">
        <v>2.7850269999999999</v>
      </c>
      <c r="BU78">
        <v>1.2977050000000001</v>
      </c>
      <c r="BV78">
        <v>1.915767</v>
      </c>
      <c r="BW78">
        <v>1.8547899999999999</v>
      </c>
      <c r="BX78">
        <v>1.8707530000000001</v>
      </c>
      <c r="BY78">
        <v>2.5954100000000002</v>
      </c>
      <c r="BZ78">
        <v>1.283863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3.425942</v>
      </c>
      <c r="CK78">
        <v>1.78051</v>
      </c>
      <c r="CL78">
        <v>1.289131</v>
      </c>
      <c r="CM78">
        <v>3.4033090000000001</v>
      </c>
      <c r="CN78">
        <v>3.425942</v>
      </c>
      <c r="CO78">
        <v>4.1526560000000003</v>
      </c>
      <c r="CP78">
        <v>4.1165589999999996</v>
      </c>
      <c r="CQ78">
        <v>3.425942</v>
      </c>
      <c r="CR78">
        <v>0.31178099999999997</v>
      </c>
      <c r="CS78">
        <v>2.164676</v>
      </c>
      <c r="CT78">
        <v>0.94153799999999999</v>
      </c>
      <c r="CU78">
        <v>1.067331</v>
      </c>
      <c r="CV78">
        <v>0.74620799999999998</v>
      </c>
      <c r="CW78">
        <v>2.3137059999999998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78.438545999999974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329.40557000000001</v>
      </c>
      <c r="L79">
        <v>0</v>
      </c>
      <c r="M79">
        <v>45.430869999999999</v>
      </c>
      <c r="N79">
        <v>116.14370599999999</v>
      </c>
      <c r="O79">
        <v>121.747843</v>
      </c>
      <c r="P79">
        <v>120.890046</v>
      </c>
      <c r="Q79">
        <v>0</v>
      </c>
      <c r="R79">
        <v>20.399515000000001</v>
      </c>
      <c r="S79">
        <v>25.388574999999999</v>
      </c>
      <c r="T79">
        <v>0</v>
      </c>
      <c r="U79">
        <v>268.73866800000002</v>
      </c>
      <c r="V79">
        <v>4.9891870000000003</v>
      </c>
      <c r="W79">
        <v>44.663753999999997</v>
      </c>
      <c r="X79">
        <v>141.99854099999999</v>
      </c>
      <c r="Y79">
        <v>0</v>
      </c>
      <c r="Z79">
        <v>12.617376</v>
      </c>
      <c r="AA79">
        <v>40.571742</v>
      </c>
      <c r="AB79">
        <v>39.088106000000003</v>
      </c>
      <c r="AC79">
        <v>28.606085</v>
      </c>
      <c r="AD79">
        <v>17.946522000000002</v>
      </c>
      <c r="AE79">
        <v>48.700355999999999</v>
      </c>
      <c r="AF79">
        <v>19.386763999999999</v>
      </c>
      <c r="AG79">
        <v>41.220457000000003</v>
      </c>
      <c r="AH79">
        <v>137.94962799999999</v>
      </c>
      <c r="AI79">
        <v>3.7628029999999999</v>
      </c>
      <c r="AJ79">
        <v>0</v>
      </c>
      <c r="AK79">
        <v>51.142071999999999</v>
      </c>
      <c r="AL79">
        <v>11.185411999999999</v>
      </c>
      <c r="AM79">
        <v>15.503743</v>
      </c>
      <c r="AN79">
        <v>0</v>
      </c>
      <c r="AO79">
        <v>3.6790569999999998</v>
      </c>
      <c r="AP79">
        <v>4.9323620000000004</v>
      </c>
      <c r="AQ79">
        <v>61.818171999999997</v>
      </c>
      <c r="AR79">
        <v>10.627103999999999</v>
      </c>
      <c r="AS79">
        <v>11.395028</v>
      </c>
      <c r="AT79">
        <v>14.309569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78.438545999999974</v>
      </c>
      <c r="BA79">
        <f t="shared" si="4"/>
        <v>1892.6771789999998</v>
      </c>
      <c r="BD79">
        <v>6.97</v>
      </c>
      <c r="BE79">
        <v>1.79</v>
      </c>
      <c r="BF79">
        <v>2.17</v>
      </c>
      <c r="BG79">
        <v>1.67</v>
      </c>
      <c r="BH79">
        <v>6.06</v>
      </c>
      <c r="BI79">
        <v>0.56000000000000005</v>
      </c>
      <c r="BJ79">
        <v>0.98</v>
      </c>
      <c r="BK79">
        <v>1.19</v>
      </c>
      <c r="BL79">
        <v>0</v>
      </c>
      <c r="BM79">
        <v>0.08</v>
      </c>
      <c r="BN79">
        <v>3.13</v>
      </c>
      <c r="BO79">
        <v>1.82</v>
      </c>
      <c r="BP79">
        <v>0.25</v>
      </c>
      <c r="BQ79">
        <v>1.93</v>
      </c>
      <c r="BR79">
        <v>2.1</v>
      </c>
      <c r="BS79">
        <v>1.57</v>
      </c>
      <c r="BT79">
        <v>2.7850269999999999</v>
      </c>
      <c r="BU79">
        <v>1.2977050000000001</v>
      </c>
      <c r="BV79">
        <v>1.915767</v>
      </c>
      <c r="BW79">
        <v>1.8547899999999999</v>
      </c>
      <c r="BX79">
        <v>1.8707530000000001</v>
      </c>
      <c r="BY79">
        <v>2.5954100000000002</v>
      </c>
      <c r="BZ79">
        <v>1.283863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3.425942</v>
      </c>
      <c r="CK79">
        <v>1.78051</v>
      </c>
      <c r="CL79">
        <v>1.289131</v>
      </c>
      <c r="CM79">
        <v>3.4033090000000001</v>
      </c>
      <c r="CN79">
        <v>3.425942</v>
      </c>
      <c r="CO79">
        <v>4.1526560000000003</v>
      </c>
      <c r="CP79">
        <v>4.1165589999999996</v>
      </c>
      <c r="CQ79">
        <v>3.425942</v>
      </c>
      <c r="CR79">
        <v>0.31178099999999997</v>
      </c>
      <c r="CS79">
        <v>2.164676</v>
      </c>
      <c r="CT79">
        <v>0.94153799999999999</v>
      </c>
      <c r="CU79">
        <v>1.067331</v>
      </c>
      <c r="CV79">
        <v>0.74620799999999998</v>
      </c>
      <c r="CW79">
        <v>2.3137059999999998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78.438545999999974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329.40557000000001</v>
      </c>
      <c r="L80">
        <v>0</v>
      </c>
      <c r="M80">
        <v>45.430869999999999</v>
      </c>
      <c r="N80">
        <v>116.14370599999999</v>
      </c>
      <c r="O80">
        <v>121.747843</v>
      </c>
      <c r="P80">
        <v>120.890046</v>
      </c>
      <c r="Q80">
        <v>0</v>
      </c>
      <c r="R80">
        <v>20.399515000000001</v>
      </c>
      <c r="S80">
        <v>25.388574999999999</v>
      </c>
      <c r="T80">
        <v>0</v>
      </c>
      <c r="U80">
        <v>268.73866800000002</v>
      </c>
      <c r="V80">
        <v>4.9891870000000003</v>
      </c>
      <c r="W80">
        <v>44.663753999999997</v>
      </c>
      <c r="X80">
        <v>141.99854099999999</v>
      </c>
      <c r="Y80">
        <v>0</v>
      </c>
      <c r="Z80">
        <v>12.617376</v>
      </c>
      <c r="AA80">
        <v>40.571742</v>
      </c>
      <c r="AB80">
        <v>39.088106000000003</v>
      </c>
      <c r="AC80">
        <v>28.606085</v>
      </c>
      <c r="AD80">
        <v>17.946522000000002</v>
      </c>
      <c r="AE80">
        <v>48.700355999999999</v>
      </c>
      <c r="AF80">
        <v>19.386763999999999</v>
      </c>
      <c r="AG80">
        <v>41.220457000000003</v>
      </c>
      <c r="AH80">
        <v>137.94962799999999</v>
      </c>
      <c r="AI80">
        <v>0</v>
      </c>
      <c r="AJ80">
        <v>0</v>
      </c>
      <c r="AK80">
        <v>51.142071999999999</v>
      </c>
      <c r="AL80">
        <v>11.185411999999999</v>
      </c>
      <c r="AM80">
        <v>15.503743</v>
      </c>
      <c r="AN80">
        <v>0</v>
      </c>
      <c r="AO80">
        <v>3.6790569999999998</v>
      </c>
      <c r="AP80">
        <v>4.9323620000000004</v>
      </c>
      <c r="AQ80">
        <v>61.818171999999997</v>
      </c>
      <c r="AR80">
        <v>10.627103999999999</v>
      </c>
      <c r="AS80">
        <v>11.395028</v>
      </c>
      <c r="AT80">
        <v>14.435919999999999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78.438545999999974</v>
      </c>
      <c r="BA80">
        <f t="shared" si="4"/>
        <v>1889.0407269999996</v>
      </c>
      <c r="BD80">
        <v>6.97</v>
      </c>
      <c r="BE80">
        <v>1.79</v>
      </c>
      <c r="BF80">
        <v>2.17</v>
      </c>
      <c r="BG80">
        <v>1.67</v>
      </c>
      <c r="BH80">
        <v>6.06</v>
      </c>
      <c r="BI80">
        <v>0.56000000000000005</v>
      </c>
      <c r="BJ80">
        <v>0.98</v>
      </c>
      <c r="BK80">
        <v>1.19</v>
      </c>
      <c r="BL80">
        <v>0</v>
      </c>
      <c r="BM80">
        <v>0.08</v>
      </c>
      <c r="BN80">
        <v>3.13</v>
      </c>
      <c r="BO80">
        <v>1.82</v>
      </c>
      <c r="BP80">
        <v>0.25</v>
      </c>
      <c r="BQ80">
        <v>1.93</v>
      </c>
      <c r="BR80">
        <v>2.1</v>
      </c>
      <c r="BS80">
        <v>1.57</v>
      </c>
      <c r="BT80">
        <v>2.7850269999999999</v>
      </c>
      <c r="BU80">
        <v>1.2977050000000001</v>
      </c>
      <c r="BV80">
        <v>1.915767</v>
      </c>
      <c r="BW80">
        <v>1.8547899999999999</v>
      </c>
      <c r="BX80">
        <v>1.8707530000000001</v>
      </c>
      <c r="BY80">
        <v>2.5954100000000002</v>
      </c>
      <c r="BZ80">
        <v>1.283863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3.425942</v>
      </c>
      <c r="CK80">
        <v>1.78051</v>
      </c>
      <c r="CL80">
        <v>1.289131</v>
      </c>
      <c r="CM80">
        <v>3.4033090000000001</v>
      </c>
      <c r="CN80">
        <v>3.425942</v>
      </c>
      <c r="CO80">
        <v>4.1526560000000003</v>
      </c>
      <c r="CP80">
        <v>4.1165589999999996</v>
      </c>
      <c r="CQ80">
        <v>3.425942</v>
      </c>
      <c r="CR80">
        <v>0.31178099999999997</v>
      </c>
      <c r="CS80">
        <v>2.164676</v>
      </c>
      <c r="CT80">
        <v>0.94153799999999999</v>
      </c>
      <c r="CU80">
        <v>1.067331</v>
      </c>
      <c r="CV80">
        <v>0.74620799999999998</v>
      </c>
      <c r="CW80">
        <v>2.3137059999999998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78.438545999999974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329.40557000000001</v>
      </c>
      <c r="L81">
        <v>0</v>
      </c>
      <c r="M81">
        <v>45.430869999999999</v>
      </c>
      <c r="N81">
        <v>116.14370599999999</v>
      </c>
      <c r="O81">
        <v>121.747843</v>
      </c>
      <c r="P81">
        <v>120.890046</v>
      </c>
      <c r="Q81">
        <v>0</v>
      </c>
      <c r="R81">
        <v>20.399515000000001</v>
      </c>
      <c r="S81">
        <v>25.388574999999999</v>
      </c>
      <c r="T81">
        <v>0</v>
      </c>
      <c r="U81">
        <v>268.73866800000002</v>
      </c>
      <c r="V81">
        <v>4.9891870000000003</v>
      </c>
      <c r="W81">
        <v>44.663753999999997</v>
      </c>
      <c r="X81">
        <v>141.99854099999999</v>
      </c>
      <c r="Y81">
        <v>0</v>
      </c>
      <c r="Z81">
        <v>12.617376</v>
      </c>
      <c r="AA81">
        <v>40.571742</v>
      </c>
      <c r="AB81">
        <v>39.088106000000003</v>
      </c>
      <c r="AC81">
        <v>28.606085</v>
      </c>
      <c r="AD81">
        <v>17.946522000000002</v>
      </c>
      <c r="AE81">
        <v>48.700355999999999</v>
      </c>
      <c r="AF81">
        <v>19.386763999999999</v>
      </c>
      <c r="AG81">
        <v>41.220457000000003</v>
      </c>
      <c r="AH81">
        <v>137.94962799999999</v>
      </c>
      <c r="AI81">
        <v>0</v>
      </c>
      <c r="AJ81">
        <v>0</v>
      </c>
      <c r="AK81">
        <v>51.142071999999999</v>
      </c>
      <c r="AL81">
        <v>11.185411999999999</v>
      </c>
      <c r="AM81">
        <v>15.503743</v>
      </c>
      <c r="AN81">
        <v>0</v>
      </c>
      <c r="AO81">
        <v>3.6790569999999998</v>
      </c>
      <c r="AP81">
        <v>4.9323620000000004</v>
      </c>
      <c r="AQ81">
        <v>61.818171999999997</v>
      </c>
      <c r="AR81">
        <v>10.627103999999999</v>
      </c>
      <c r="AS81">
        <v>11.395028</v>
      </c>
      <c r="AT81">
        <v>14.435919999999999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78.438545999999974</v>
      </c>
      <c r="BA81">
        <f t="shared" si="4"/>
        <v>1889.0407269999996</v>
      </c>
      <c r="BD81">
        <v>6.97</v>
      </c>
      <c r="BE81">
        <v>1.79</v>
      </c>
      <c r="BF81">
        <v>2.17</v>
      </c>
      <c r="BG81">
        <v>1.67</v>
      </c>
      <c r="BH81">
        <v>6.06</v>
      </c>
      <c r="BI81">
        <v>0.56000000000000005</v>
      </c>
      <c r="BJ81">
        <v>0.98</v>
      </c>
      <c r="BK81">
        <v>1.19</v>
      </c>
      <c r="BL81">
        <v>0</v>
      </c>
      <c r="BM81">
        <v>0.08</v>
      </c>
      <c r="BN81">
        <v>3.13</v>
      </c>
      <c r="BO81">
        <v>1.82</v>
      </c>
      <c r="BP81">
        <v>0.25</v>
      </c>
      <c r="BQ81">
        <v>1.93</v>
      </c>
      <c r="BR81">
        <v>2.1</v>
      </c>
      <c r="BS81">
        <v>1.57</v>
      </c>
      <c r="BT81">
        <v>2.7850269999999999</v>
      </c>
      <c r="BU81">
        <v>1.2977050000000001</v>
      </c>
      <c r="BV81">
        <v>1.915767</v>
      </c>
      <c r="BW81">
        <v>1.8547899999999999</v>
      </c>
      <c r="BX81">
        <v>1.8707530000000001</v>
      </c>
      <c r="BY81">
        <v>2.5954100000000002</v>
      </c>
      <c r="BZ81">
        <v>1.283863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3.425942</v>
      </c>
      <c r="CK81">
        <v>1.78051</v>
      </c>
      <c r="CL81">
        <v>1.289131</v>
      </c>
      <c r="CM81">
        <v>3.4033090000000001</v>
      </c>
      <c r="CN81">
        <v>3.425942</v>
      </c>
      <c r="CO81">
        <v>4.1526560000000003</v>
      </c>
      <c r="CP81">
        <v>4.1165589999999996</v>
      </c>
      <c r="CQ81">
        <v>3.425942</v>
      </c>
      <c r="CR81">
        <v>0.31178099999999997</v>
      </c>
      <c r="CS81">
        <v>2.164676</v>
      </c>
      <c r="CT81">
        <v>0.94153799999999999</v>
      </c>
      <c r="CU81">
        <v>1.067331</v>
      </c>
      <c r="CV81">
        <v>0.74620799999999998</v>
      </c>
      <c r="CW81">
        <v>2.3137059999999998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78.438545999999974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329.40557000000001</v>
      </c>
      <c r="L82">
        <v>0</v>
      </c>
      <c r="M82">
        <v>45.430869999999999</v>
      </c>
      <c r="N82">
        <v>116.14370599999999</v>
      </c>
      <c r="O82">
        <v>121.747843</v>
      </c>
      <c r="P82">
        <v>120.890046</v>
      </c>
      <c r="Q82">
        <v>0</v>
      </c>
      <c r="R82">
        <v>20.399515000000001</v>
      </c>
      <c r="S82">
        <v>25.388574999999999</v>
      </c>
      <c r="T82">
        <v>0</v>
      </c>
      <c r="U82">
        <v>268.73866800000002</v>
      </c>
      <c r="V82">
        <v>4.9891870000000003</v>
      </c>
      <c r="W82">
        <v>44.663753999999997</v>
      </c>
      <c r="X82">
        <v>141.99854099999999</v>
      </c>
      <c r="Y82">
        <v>0</v>
      </c>
      <c r="Z82">
        <v>12.617376</v>
      </c>
      <c r="AA82">
        <v>40.571742</v>
      </c>
      <c r="AB82">
        <v>39.088106000000003</v>
      </c>
      <c r="AC82">
        <v>19.070723000000001</v>
      </c>
      <c r="AD82">
        <v>17.946522000000002</v>
      </c>
      <c r="AE82">
        <v>48.700355999999999</v>
      </c>
      <c r="AF82">
        <v>8.7240439999999992</v>
      </c>
      <c r="AG82">
        <v>41.220457000000003</v>
      </c>
      <c r="AH82">
        <v>137.94962799999999</v>
      </c>
      <c r="AI82">
        <v>0</v>
      </c>
      <c r="AJ82">
        <v>0</v>
      </c>
      <c r="AK82">
        <v>51.142071999999999</v>
      </c>
      <c r="AL82">
        <v>11.185411999999999</v>
      </c>
      <c r="AM82">
        <v>15.503743</v>
      </c>
      <c r="AN82">
        <v>0</v>
      </c>
      <c r="AO82">
        <v>3.6790569999999998</v>
      </c>
      <c r="AP82">
        <v>4.9323620000000004</v>
      </c>
      <c r="AQ82">
        <v>46.30106</v>
      </c>
      <c r="AR82">
        <v>10.627103999999999</v>
      </c>
      <c r="AS82">
        <v>11.395028</v>
      </c>
      <c r="AT82">
        <v>14.435919999999999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77.544020999999987</v>
      </c>
      <c r="BA82">
        <f t="shared" si="4"/>
        <v>1852.4310079999996</v>
      </c>
      <c r="BD82">
        <v>6.97</v>
      </c>
      <c r="BE82">
        <v>1.79</v>
      </c>
      <c r="BF82">
        <v>2.17</v>
      </c>
      <c r="BG82">
        <v>1.67</v>
      </c>
      <c r="BH82">
        <v>6.06</v>
      </c>
      <c r="BI82">
        <v>0.56000000000000005</v>
      </c>
      <c r="BJ82">
        <v>0.98</v>
      </c>
      <c r="BK82">
        <v>1.19</v>
      </c>
      <c r="BL82">
        <v>0</v>
      </c>
      <c r="BM82">
        <v>0.08</v>
      </c>
      <c r="BN82">
        <v>3.13</v>
      </c>
      <c r="BO82">
        <v>1.82</v>
      </c>
      <c r="BP82">
        <v>0.25</v>
      </c>
      <c r="BQ82">
        <v>1.93</v>
      </c>
      <c r="BR82">
        <v>2.1</v>
      </c>
      <c r="BS82">
        <v>1.57</v>
      </c>
      <c r="BT82">
        <v>2.7850269999999999</v>
      </c>
      <c r="BU82">
        <v>1.2977050000000001</v>
      </c>
      <c r="BV82">
        <v>1.915767</v>
      </c>
      <c r="BW82">
        <v>1.8547899999999999</v>
      </c>
      <c r="BX82">
        <v>1.8707530000000001</v>
      </c>
      <c r="BY82">
        <v>2.5954100000000002</v>
      </c>
      <c r="BZ82">
        <v>1.283863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3.425942</v>
      </c>
      <c r="CK82">
        <v>1.78051</v>
      </c>
      <c r="CL82">
        <v>1.289131</v>
      </c>
      <c r="CM82">
        <v>3.4033090000000001</v>
      </c>
      <c r="CN82">
        <v>3.425942</v>
      </c>
      <c r="CO82">
        <v>4.1526560000000003</v>
      </c>
      <c r="CP82">
        <v>4.1165589999999996</v>
      </c>
      <c r="CQ82">
        <v>3.425942</v>
      </c>
      <c r="CR82">
        <v>0.31178099999999997</v>
      </c>
      <c r="CS82">
        <v>2.164676</v>
      </c>
      <c r="CT82">
        <v>0.31384600000000001</v>
      </c>
      <c r="CU82">
        <v>0.80049800000000004</v>
      </c>
      <c r="CV82">
        <v>0.74620799999999998</v>
      </c>
      <c r="CW82">
        <v>2.3137059999999998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77.544020999999987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329.40557000000001</v>
      </c>
      <c r="L83">
        <v>0</v>
      </c>
      <c r="M83">
        <v>45.430869999999999</v>
      </c>
      <c r="N83">
        <v>116.14370599999999</v>
      </c>
      <c r="O83">
        <v>121.747843</v>
      </c>
      <c r="P83">
        <v>120.890046</v>
      </c>
      <c r="Q83">
        <v>0</v>
      </c>
      <c r="R83">
        <v>20.399515000000001</v>
      </c>
      <c r="S83">
        <v>25.388574999999999</v>
      </c>
      <c r="T83">
        <v>0</v>
      </c>
      <c r="U83">
        <v>268.73866800000002</v>
      </c>
      <c r="V83">
        <v>5.1657849999999996</v>
      </c>
      <c r="W83">
        <v>44.663753999999997</v>
      </c>
      <c r="X83">
        <v>141.99854099999999</v>
      </c>
      <c r="Y83">
        <v>0</v>
      </c>
      <c r="Z83">
        <v>6.247274</v>
      </c>
      <c r="AA83">
        <v>27.072161999999999</v>
      </c>
      <c r="AB83">
        <v>25.979610999999998</v>
      </c>
      <c r="AC83">
        <v>19.070723000000001</v>
      </c>
      <c r="AD83">
        <v>17.946522000000002</v>
      </c>
      <c r="AE83">
        <v>48.700355999999999</v>
      </c>
      <c r="AF83">
        <v>8.7240439999999992</v>
      </c>
      <c r="AG83">
        <v>41.220457000000003</v>
      </c>
      <c r="AH83">
        <v>137.94962799999999</v>
      </c>
      <c r="AI83">
        <v>0</v>
      </c>
      <c r="AJ83">
        <v>0</v>
      </c>
      <c r="AK83">
        <v>51.142071999999999</v>
      </c>
      <c r="AL83">
        <v>2.237082</v>
      </c>
      <c r="AM83">
        <v>15.503743</v>
      </c>
      <c r="AN83">
        <v>0</v>
      </c>
      <c r="AO83">
        <v>3.6790569999999998</v>
      </c>
      <c r="AP83">
        <v>4.9323620000000004</v>
      </c>
      <c r="AQ83">
        <v>30.03312</v>
      </c>
      <c r="AR83">
        <v>21.254207999999998</v>
      </c>
      <c r="AS83">
        <v>15.279696</v>
      </c>
      <c r="AT83">
        <v>14.435919999999999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76.963341999999983</v>
      </c>
      <c r="BA83">
        <f t="shared" si="4"/>
        <v>1808.3442520000001</v>
      </c>
      <c r="BD83">
        <v>6.97</v>
      </c>
      <c r="BE83">
        <v>1.79</v>
      </c>
      <c r="BF83">
        <v>2.17</v>
      </c>
      <c r="BG83">
        <v>1.67</v>
      </c>
      <c r="BH83">
        <v>6.06</v>
      </c>
      <c r="BI83">
        <v>0.56000000000000005</v>
      </c>
      <c r="BJ83">
        <v>0.98</v>
      </c>
      <c r="BK83">
        <v>1.19</v>
      </c>
      <c r="BL83">
        <v>0</v>
      </c>
      <c r="BM83">
        <v>0.08</v>
      </c>
      <c r="BN83">
        <v>3.13</v>
      </c>
      <c r="BO83">
        <v>1.82</v>
      </c>
      <c r="BP83">
        <v>0.25</v>
      </c>
      <c r="BQ83">
        <v>1.93</v>
      </c>
      <c r="BR83">
        <v>2.1</v>
      </c>
      <c r="BS83">
        <v>1.57</v>
      </c>
      <c r="BT83">
        <v>2.7850269999999999</v>
      </c>
      <c r="BU83">
        <v>1.2977050000000001</v>
      </c>
      <c r="BV83">
        <v>1.915767</v>
      </c>
      <c r="BW83">
        <v>1.8547899999999999</v>
      </c>
      <c r="BX83">
        <v>1.8707530000000001</v>
      </c>
      <c r="BY83">
        <v>2.5954100000000002</v>
      </c>
      <c r="BZ83">
        <v>1.283863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3.425942</v>
      </c>
      <c r="CK83">
        <v>1.78051</v>
      </c>
      <c r="CL83">
        <v>1.289131</v>
      </c>
      <c r="CM83">
        <v>3.4033090000000001</v>
      </c>
      <c r="CN83">
        <v>3.425942</v>
      </c>
      <c r="CO83">
        <v>4.1526560000000003</v>
      </c>
      <c r="CP83">
        <v>4.1165589999999996</v>
      </c>
      <c r="CQ83">
        <v>3.425942</v>
      </c>
      <c r="CR83">
        <v>0.31178099999999997</v>
      </c>
      <c r="CS83">
        <v>2.164676</v>
      </c>
      <c r="CT83">
        <v>0</v>
      </c>
      <c r="CU83">
        <v>0.53366499999999994</v>
      </c>
      <c r="CV83">
        <v>0.74620799999999998</v>
      </c>
      <c r="CW83">
        <v>2.3137059999999998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76.963341999999983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329.40557000000001</v>
      </c>
      <c r="L84">
        <v>0</v>
      </c>
      <c r="M84">
        <v>45.430869999999999</v>
      </c>
      <c r="N84">
        <v>116.14370599999999</v>
      </c>
      <c r="O84">
        <v>121.747843</v>
      </c>
      <c r="P84">
        <v>120.890046</v>
      </c>
      <c r="Q84">
        <v>0</v>
      </c>
      <c r="R84">
        <v>20.399515000000001</v>
      </c>
      <c r="S84">
        <v>25.388574999999999</v>
      </c>
      <c r="T84">
        <v>0</v>
      </c>
      <c r="U84">
        <v>268.73866800000002</v>
      </c>
      <c r="V84">
        <v>5.1657849999999996</v>
      </c>
      <c r="W84">
        <v>44.663753999999997</v>
      </c>
      <c r="X84">
        <v>141.99854099999999</v>
      </c>
      <c r="Y84">
        <v>0</v>
      </c>
      <c r="Z84">
        <v>6.247274</v>
      </c>
      <c r="AA84">
        <v>26.996117000000002</v>
      </c>
      <c r="AB84">
        <v>12.923868000000001</v>
      </c>
      <c r="AC84">
        <v>9.5353619999999992</v>
      </c>
      <c r="AD84">
        <v>17.946522000000002</v>
      </c>
      <c r="AE84">
        <v>48.700355999999999</v>
      </c>
      <c r="AF84">
        <v>8.7240439999999992</v>
      </c>
      <c r="AG84">
        <v>41.220457000000003</v>
      </c>
      <c r="AH84">
        <v>114.95802399999999</v>
      </c>
      <c r="AI84">
        <v>0</v>
      </c>
      <c r="AJ84">
        <v>0</v>
      </c>
      <c r="AK84">
        <v>51.142071999999999</v>
      </c>
      <c r="AL84">
        <v>2.237082</v>
      </c>
      <c r="AM84">
        <v>10.241294</v>
      </c>
      <c r="AN84">
        <v>0</v>
      </c>
      <c r="AO84">
        <v>3.6790569999999998</v>
      </c>
      <c r="AP84">
        <v>4.9323620000000004</v>
      </c>
      <c r="AQ84">
        <v>15.01656</v>
      </c>
      <c r="AR84">
        <v>21.254207999999998</v>
      </c>
      <c r="AS84">
        <v>15.279696</v>
      </c>
      <c r="AT84">
        <v>14.435919999999999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76.838973999999993</v>
      </c>
      <c r="BA84">
        <f t="shared" si="4"/>
        <v>1742.2821220000001</v>
      </c>
      <c r="BD84">
        <v>6.97</v>
      </c>
      <c r="BE84">
        <v>1.79</v>
      </c>
      <c r="BF84">
        <v>2.17</v>
      </c>
      <c r="BG84">
        <v>1.67</v>
      </c>
      <c r="BH84">
        <v>6.06</v>
      </c>
      <c r="BI84">
        <v>0.56000000000000005</v>
      </c>
      <c r="BJ84">
        <v>0.98</v>
      </c>
      <c r="BK84">
        <v>1.19</v>
      </c>
      <c r="BL84">
        <v>0</v>
      </c>
      <c r="BM84">
        <v>0.08</v>
      </c>
      <c r="BN84">
        <v>3.13</v>
      </c>
      <c r="BO84">
        <v>1.82</v>
      </c>
      <c r="BP84">
        <v>0.25</v>
      </c>
      <c r="BQ84">
        <v>1.93</v>
      </c>
      <c r="BR84">
        <v>2.1</v>
      </c>
      <c r="BS84">
        <v>1.57</v>
      </c>
      <c r="BT84">
        <v>2.7850269999999999</v>
      </c>
      <c r="BU84">
        <v>1.2977050000000001</v>
      </c>
      <c r="BV84">
        <v>1.915767</v>
      </c>
      <c r="BW84">
        <v>1.8547899999999999</v>
      </c>
      <c r="BX84">
        <v>1.8707530000000001</v>
      </c>
      <c r="BY84">
        <v>2.5954100000000002</v>
      </c>
      <c r="BZ84">
        <v>1.283863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3.425942</v>
      </c>
      <c r="CK84">
        <v>1.78051</v>
      </c>
      <c r="CL84">
        <v>1.289131</v>
      </c>
      <c r="CM84">
        <v>3.4033090000000001</v>
      </c>
      <c r="CN84">
        <v>3.425942</v>
      </c>
      <c r="CO84">
        <v>4.1526560000000003</v>
      </c>
      <c r="CP84">
        <v>4.1165589999999996</v>
      </c>
      <c r="CQ84">
        <v>3.425942</v>
      </c>
      <c r="CR84">
        <v>0.31178099999999997</v>
      </c>
      <c r="CS84">
        <v>2.164676</v>
      </c>
      <c r="CT84">
        <v>0</v>
      </c>
      <c r="CU84">
        <v>0.53366499999999994</v>
      </c>
      <c r="CV84">
        <v>0.62183999999999995</v>
      </c>
      <c r="CW84">
        <v>2.3137059999999998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76.838973999999993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329.40557000000001</v>
      </c>
      <c r="L85">
        <v>0</v>
      </c>
      <c r="M85">
        <v>45.430869999999999</v>
      </c>
      <c r="N85">
        <v>116.14370599999999</v>
      </c>
      <c r="O85">
        <v>121.747843</v>
      </c>
      <c r="P85">
        <v>120.890046</v>
      </c>
      <c r="Q85">
        <v>0</v>
      </c>
      <c r="R85">
        <v>20.399515000000001</v>
      </c>
      <c r="S85">
        <v>25.388574999999999</v>
      </c>
      <c r="T85">
        <v>0</v>
      </c>
      <c r="U85">
        <v>268.73866800000002</v>
      </c>
      <c r="V85">
        <v>11.225536</v>
      </c>
      <c r="W85">
        <v>44.663753999999997</v>
      </c>
      <c r="X85">
        <v>141.99854099999999</v>
      </c>
      <c r="Y85">
        <v>0</v>
      </c>
      <c r="Z85">
        <v>6.247274</v>
      </c>
      <c r="AA85">
        <v>13.460036000000001</v>
      </c>
      <c r="AB85">
        <v>12.923868000000001</v>
      </c>
      <c r="AC85">
        <v>9.5353619999999992</v>
      </c>
      <c r="AD85">
        <v>17.946522000000002</v>
      </c>
      <c r="AE85">
        <v>48.700355999999999</v>
      </c>
      <c r="AF85">
        <v>8.7240439999999992</v>
      </c>
      <c r="AG85">
        <v>41.220457000000003</v>
      </c>
      <c r="AH85">
        <v>91.966419000000002</v>
      </c>
      <c r="AI85">
        <v>0</v>
      </c>
      <c r="AJ85">
        <v>0</v>
      </c>
      <c r="AK85">
        <v>51.142071999999999</v>
      </c>
      <c r="AL85">
        <v>2.237082</v>
      </c>
      <c r="AM85">
        <v>5.1206469999999999</v>
      </c>
      <c r="AN85">
        <v>0</v>
      </c>
      <c r="AO85">
        <v>3.6790569999999998</v>
      </c>
      <c r="AP85">
        <v>4.9323620000000004</v>
      </c>
      <c r="AQ85">
        <v>15.01656</v>
      </c>
      <c r="AR85">
        <v>21.254207999999998</v>
      </c>
      <c r="AS85">
        <v>15.279696</v>
      </c>
      <c r="AT85">
        <v>14.435919999999999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76.447773999999995</v>
      </c>
      <c r="BA85">
        <f t="shared" si="4"/>
        <v>1706.3023400000002</v>
      </c>
      <c r="BD85">
        <v>6.97</v>
      </c>
      <c r="BE85">
        <v>1.79</v>
      </c>
      <c r="BF85">
        <v>2.17</v>
      </c>
      <c r="BG85">
        <v>1.67</v>
      </c>
      <c r="BH85">
        <v>6.06</v>
      </c>
      <c r="BI85">
        <v>0.56000000000000005</v>
      </c>
      <c r="BJ85">
        <v>0.98</v>
      </c>
      <c r="BK85">
        <v>1.19</v>
      </c>
      <c r="BL85">
        <v>0</v>
      </c>
      <c r="BM85">
        <v>0.08</v>
      </c>
      <c r="BN85">
        <v>3.13</v>
      </c>
      <c r="BO85">
        <v>1.82</v>
      </c>
      <c r="BP85">
        <v>0.25</v>
      </c>
      <c r="BQ85">
        <v>1.93</v>
      </c>
      <c r="BR85">
        <v>2.1</v>
      </c>
      <c r="BS85">
        <v>1.57</v>
      </c>
      <c r="BT85">
        <v>2.7850269999999999</v>
      </c>
      <c r="BU85">
        <v>1.2977050000000001</v>
      </c>
      <c r="BV85">
        <v>1.915767</v>
      </c>
      <c r="BW85">
        <v>1.8547899999999999</v>
      </c>
      <c r="BX85">
        <v>1.8707530000000001</v>
      </c>
      <c r="BY85">
        <v>2.5954100000000002</v>
      </c>
      <c r="BZ85">
        <v>1.283863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3.425942</v>
      </c>
      <c r="CK85">
        <v>1.78051</v>
      </c>
      <c r="CL85">
        <v>1.289131</v>
      </c>
      <c r="CM85">
        <v>3.4033090000000001</v>
      </c>
      <c r="CN85">
        <v>3.425942</v>
      </c>
      <c r="CO85">
        <v>4.1526560000000003</v>
      </c>
      <c r="CP85">
        <v>4.1165589999999996</v>
      </c>
      <c r="CQ85">
        <v>3.425942</v>
      </c>
      <c r="CR85">
        <v>0.31178099999999997</v>
      </c>
      <c r="CS85">
        <v>2.164676</v>
      </c>
      <c r="CT85">
        <v>0</v>
      </c>
      <c r="CU85">
        <v>0.26683299999999999</v>
      </c>
      <c r="CV85">
        <v>0.49747200000000003</v>
      </c>
      <c r="CW85">
        <v>2.3137059999999998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76.447773999999995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329.40557000000001</v>
      </c>
      <c r="L86">
        <v>0</v>
      </c>
      <c r="M86">
        <v>45.430869999999999</v>
      </c>
      <c r="N86">
        <v>116.14370599999999</v>
      </c>
      <c r="O86">
        <v>121.747843</v>
      </c>
      <c r="P86">
        <v>120.890046</v>
      </c>
      <c r="Q86">
        <v>0</v>
      </c>
      <c r="R86">
        <v>20.399515000000001</v>
      </c>
      <c r="S86">
        <v>25.388574999999999</v>
      </c>
      <c r="T86">
        <v>0</v>
      </c>
      <c r="U86">
        <v>268.73866800000002</v>
      </c>
      <c r="V86">
        <v>11.225536</v>
      </c>
      <c r="W86">
        <v>44.663753999999997</v>
      </c>
      <c r="X86">
        <v>141.99854099999999</v>
      </c>
      <c r="Y86">
        <v>0</v>
      </c>
      <c r="Z86">
        <v>6.3086880000000001</v>
      </c>
      <c r="AA86">
        <v>0</v>
      </c>
      <c r="AB86">
        <v>12.923868000000001</v>
      </c>
      <c r="AC86">
        <v>9.5353619999999992</v>
      </c>
      <c r="AD86">
        <v>17.946522000000002</v>
      </c>
      <c r="AE86">
        <v>48.700355999999999</v>
      </c>
      <c r="AF86">
        <v>8.7240439999999992</v>
      </c>
      <c r="AG86">
        <v>41.220457000000003</v>
      </c>
      <c r="AH86">
        <v>91.966419000000002</v>
      </c>
      <c r="AI86">
        <v>0</v>
      </c>
      <c r="AJ86">
        <v>0</v>
      </c>
      <c r="AK86">
        <v>51.142071999999999</v>
      </c>
      <c r="AL86">
        <v>2.237082</v>
      </c>
      <c r="AM86">
        <v>0</v>
      </c>
      <c r="AN86">
        <v>0</v>
      </c>
      <c r="AO86">
        <v>3.6790569999999998</v>
      </c>
      <c r="AP86">
        <v>4.9323620000000004</v>
      </c>
      <c r="AQ86">
        <v>0</v>
      </c>
      <c r="AR86">
        <v>21.254207999999998</v>
      </c>
      <c r="AS86">
        <v>15.279696</v>
      </c>
      <c r="AT86">
        <v>14.239554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76.447773999999995</v>
      </c>
      <c r="BA86">
        <f t="shared" si="4"/>
        <v>1672.5701450000004</v>
      </c>
      <c r="BD86">
        <v>6.97</v>
      </c>
      <c r="BE86">
        <v>1.79</v>
      </c>
      <c r="BF86">
        <v>2.17</v>
      </c>
      <c r="BG86">
        <v>1.67</v>
      </c>
      <c r="BH86">
        <v>6.06</v>
      </c>
      <c r="BI86">
        <v>0.56000000000000005</v>
      </c>
      <c r="BJ86">
        <v>0.98</v>
      </c>
      <c r="BK86">
        <v>1.19</v>
      </c>
      <c r="BL86">
        <v>0</v>
      </c>
      <c r="BM86">
        <v>0.08</v>
      </c>
      <c r="BN86">
        <v>3.13</v>
      </c>
      <c r="BO86">
        <v>1.82</v>
      </c>
      <c r="BP86">
        <v>0.25</v>
      </c>
      <c r="BQ86">
        <v>1.93</v>
      </c>
      <c r="BR86">
        <v>2.1</v>
      </c>
      <c r="BS86">
        <v>1.57</v>
      </c>
      <c r="BT86">
        <v>2.7850269999999999</v>
      </c>
      <c r="BU86">
        <v>1.2977050000000001</v>
      </c>
      <c r="BV86">
        <v>1.915767</v>
      </c>
      <c r="BW86">
        <v>1.8547899999999999</v>
      </c>
      <c r="BX86">
        <v>1.8707530000000001</v>
      </c>
      <c r="BY86">
        <v>2.5954100000000002</v>
      </c>
      <c r="BZ86">
        <v>1.283863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3.425942</v>
      </c>
      <c r="CK86">
        <v>1.78051</v>
      </c>
      <c r="CL86">
        <v>1.289131</v>
      </c>
      <c r="CM86">
        <v>3.4033090000000001</v>
      </c>
      <c r="CN86">
        <v>3.425942</v>
      </c>
      <c r="CO86">
        <v>4.1526560000000003</v>
      </c>
      <c r="CP86">
        <v>4.1165589999999996</v>
      </c>
      <c r="CQ86">
        <v>3.425942</v>
      </c>
      <c r="CR86">
        <v>0.31178099999999997</v>
      </c>
      <c r="CS86">
        <v>2.164676</v>
      </c>
      <c r="CT86">
        <v>0</v>
      </c>
      <c r="CU86">
        <v>0.26683299999999999</v>
      </c>
      <c r="CV86">
        <v>0.49747200000000003</v>
      </c>
      <c r="CW86">
        <v>2.3137059999999998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76.447773999999995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288.47928400000001</v>
      </c>
      <c r="L87">
        <v>0</v>
      </c>
      <c r="M87">
        <v>45.430869999999999</v>
      </c>
      <c r="N87">
        <v>116.14370599999999</v>
      </c>
      <c r="O87">
        <v>121.747843</v>
      </c>
      <c r="P87">
        <v>119.122424</v>
      </c>
      <c r="Q87">
        <v>0</v>
      </c>
      <c r="R87">
        <v>17.142655000000001</v>
      </c>
      <c r="S87">
        <v>21.829939</v>
      </c>
      <c r="T87">
        <v>0</v>
      </c>
      <c r="U87">
        <v>268.73866800000002</v>
      </c>
      <c r="V87">
        <v>7.9559959999999998</v>
      </c>
      <c r="W87">
        <v>44.663753999999997</v>
      </c>
      <c r="X87">
        <v>141.99854099999999</v>
      </c>
      <c r="Y87">
        <v>0</v>
      </c>
      <c r="Z87">
        <v>6.3086880000000001</v>
      </c>
      <c r="AA87">
        <v>0</v>
      </c>
      <c r="AB87">
        <v>12.923868000000001</v>
      </c>
      <c r="AC87">
        <v>9.5353619999999992</v>
      </c>
      <c r="AD87">
        <v>17.946522000000002</v>
      </c>
      <c r="AE87">
        <v>30.333451</v>
      </c>
      <c r="AF87">
        <v>8.7240439999999992</v>
      </c>
      <c r="AG87">
        <v>41.220457000000003</v>
      </c>
      <c r="AH87">
        <v>68.974813999999995</v>
      </c>
      <c r="AI87">
        <v>0</v>
      </c>
      <c r="AJ87">
        <v>0</v>
      </c>
      <c r="AK87">
        <v>51.142071999999999</v>
      </c>
      <c r="AL87">
        <v>2.237082</v>
      </c>
      <c r="AM87">
        <v>0</v>
      </c>
      <c r="AN87">
        <v>0</v>
      </c>
      <c r="AO87">
        <v>4.2450659999999996</v>
      </c>
      <c r="AP87">
        <v>4.9323620000000004</v>
      </c>
      <c r="AQ87">
        <v>0</v>
      </c>
      <c r="AR87">
        <v>26.56776</v>
      </c>
      <c r="AS87">
        <v>15.279696</v>
      </c>
      <c r="AT87">
        <v>14.435919999999999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76.272194999999982</v>
      </c>
      <c r="BA87">
        <f t="shared" si="4"/>
        <v>1584.3330390000001</v>
      </c>
      <c r="BD87">
        <v>6.97</v>
      </c>
      <c r="BE87">
        <v>1.79</v>
      </c>
      <c r="BF87">
        <v>2.17</v>
      </c>
      <c r="BG87">
        <v>1.67</v>
      </c>
      <c r="BH87">
        <v>6.06</v>
      </c>
      <c r="BI87">
        <v>0.56000000000000005</v>
      </c>
      <c r="BJ87">
        <v>0.98</v>
      </c>
      <c r="BK87">
        <v>1.19</v>
      </c>
      <c r="BL87">
        <v>0</v>
      </c>
      <c r="BM87">
        <v>0.08</v>
      </c>
      <c r="BN87">
        <v>3.13</v>
      </c>
      <c r="BO87">
        <v>1.82</v>
      </c>
      <c r="BP87">
        <v>0.25</v>
      </c>
      <c r="BQ87">
        <v>1.93</v>
      </c>
      <c r="BR87">
        <v>2.1</v>
      </c>
      <c r="BS87">
        <v>1.57</v>
      </c>
      <c r="BT87">
        <v>2.7850269999999999</v>
      </c>
      <c r="BU87">
        <v>1.2977050000000001</v>
      </c>
      <c r="BV87">
        <v>1.915767</v>
      </c>
      <c r="BW87">
        <v>1.8547899999999999</v>
      </c>
      <c r="BX87">
        <v>1.8707530000000001</v>
      </c>
      <c r="BY87">
        <v>2.5954100000000002</v>
      </c>
      <c r="BZ87">
        <v>1.283863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3.425942</v>
      </c>
      <c r="CK87">
        <v>1.78051</v>
      </c>
      <c r="CL87">
        <v>1.289131</v>
      </c>
      <c r="CM87">
        <v>3.4033090000000001</v>
      </c>
      <c r="CN87">
        <v>3.425942</v>
      </c>
      <c r="CO87">
        <v>4.1526560000000003</v>
      </c>
      <c r="CP87">
        <v>4.1165589999999996</v>
      </c>
      <c r="CQ87">
        <v>3.425942</v>
      </c>
      <c r="CR87">
        <v>0.31178099999999997</v>
      </c>
      <c r="CS87">
        <v>2.164676</v>
      </c>
      <c r="CT87">
        <v>0</v>
      </c>
      <c r="CU87">
        <v>0.21562200000000001</v>
      </c>
      <c r="CV87">
        <v>0.37310399999999999</v>
      </c>
      <c r="CW87">
        <v>2.3137059999999998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76.272194999999982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283.96699999999998</v>
      </c>
      <c r="L88">
        <v>0</v>
      </c>
      <c r="M88">
        <v>45.430869999999999</v>
      </c>
      <c r="N88">
        <v>116.14370599999999</v>
      </c>
      <c r="O88">
        <v>121.747843</v>
      </c>
      <c r="P88">
        <v>119.122424</v>
      </c>
      <c r="Q88">
        <v>0</v>
      </c>
      <c r="R88">
        <v>17.142655000000001</v>
      </c>
      <c r="S88">
        <v>21.829939</v>
      </c>
      <c r="T88">
        <v>0</v>
      </c>
      <c r="U88">
        <v>268.73866800000002</v>
      </c>
      <c r="V88">
        <v>7.9559959999999998</v>
      </c>
      <c r="W88">
        <v>44.663753999999997</v>
      </c>
      <c r="X88">
        <v>141.99854099999999</v>
      </c>
      <c r="Y88">
        <v>0</v>
      </c>
      <c r="Z88">
        <v>6.3086880000000001</v>
      </c>
      <c r="AA88">
        <v>0</v>
      </c>
      <c r="AB88">
        <v>12.923868000000001</v>
      </c>
      <c r="AC88">
        <v>9.5353619999999992</v>
      </c>
      <c r="AD88">
        <v>17.946522000000002</v>
      </c>
      <c r="AE88">
        <v>30.333451</v>
      </c>
      <c r="AF88">
        <v>8.7240439999999992</v>
      </c>
      <c r="AG88">
        <v>41.220457000000003</v>
      </c>
      <c r="AH88">
        <v>45.983209000000002</v>
      </c>
      <c r="AI88">
        <v>0</v>
      </c>
      <c r="AJ88">
        <v>0</v>
      </c>
      <c r="AK88">
        <v>51.142071999999999</v>
      </c>
      <c r="AL88">
        <v>2.237082</v>
      </c>
      <c r="AM88">
        <v>0</v>
      </c>
      <c r="AN88">
        <v>0</v>
      </c>
      <c r="AO88">
        <v>4.2450659999999996</v>
      </c>
      <c r="AP88">
        <v>4.9323620000000004</v>
      </c>
      <c r="AQ88">
        <v>0</v>
      </c>
      <c r="AR88">
        <v>26.56776</v>
      </c>
      <c r="AS88">
        <v>15.279696</v>
      </c>
      <c r="AT88">
        <v>14.435919999999999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75.932204999999982</v>
      </c>
      <c r="BA88">
        <f t="shared" si="4"/>
        <v>1556.4891600000003</v>
      </c>
      <c r="BD88">
        <v>6.97</v>
      </c>
      <c r="BE88">
        <v>1.79</v>
      </c>
      <c r="BF88">
        <v>2.17</v>
      </c>
      <c r="BG88">
        <v>1.67</v>
      </c>
      <c r="BH88">
        <v>6.06</v>
      </c>
      <c r="BI88">
        <v>0.56000000000000005</v>
      </c>
      <c r="BJ88">
        <v>0.98</v>
      </c>
      <c r="BK88">
        <v>1.19</v>
      </c>
      <c r="BL88">
        <v>0</v>
      </c>
      <c r="BM88">
        <v>0.08</v>
      </c>
      <c r="BN88">
        <v>3.13</v>
      </c>
      <c r="BO88">
        <v>1.82</v>
      </c>
      <c r="BP88">
        <v>0.25</v>
      </c>
      <c r="BQ88">
        <v>1.93</v>
      </c>
      <c r="BR88">
        <v>2.1</v>
      </c>
      <c r="BS88">
        <v>1.57</v>
      </c>
      <c r="BT88">
        <v>2.7850269999999999</v>
      </c>
      <c r="BU88">
        <v>1.2977050000000001</v>
      </c>
      <c r="BV88">
        <v>1.915767</v>
      </c>
      <c r="BW88">
        <v>1.8547899999999999</v>
      </c>
      <c r="BX88">
        <v>1.8707530000000001</v>
      </c>
      <c r="BY88">
        <v>2.5954100000000002</v>
      </c>
      <c r="BZ88">
        <v>1.283863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3.425942</v>
      </c>
      <c r="CK88">
        <v>1.78051</v>
      </c>
      <c r="CL88">
        <v>1.289131</v>
      </c>
      <c r="CM88">
        <v>3.4033090000000001</v>
      </c>
      <c r="CN88">
        <v>3.425942</v>
      </c>
      <c r="CO88">
        <v>4.1526560000000003</v>
      </c>
      <c r="CP88">
        <v>4.1165589999999996</v>
      </c>
      <c r="CQ88">
        <v>3.425942</v>
      </c>
      <c r="CR88">
        <v>0.31178099999999997</v>
      </c>
      <c r="CS88">
        <v>2.164676</v>
      </c>
      <c r="CT88">
        <v>0</v>
      </c>
      <c r="CU88">
        <v>0</v>
      </c>
      <c r="CV88">
        <v>0.24873600000000001</v>
      </c>
      <c r="CW88">
        <v>2.3137059999999998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75.932204999999982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283.96699999999998</v>
      </c>
      <c r="L89">
        <v>0</v>
      </c>
      <c r="M89">
        <v>45.430869999999999</v>
      </c>
      <c r="N89">
        <v>116.14370599999999</v>
      </c>
      <c r="O89">
        <v>121.747843</v>
      </c>
      <c r="P89">
        <v>119.122424</v>
      </c>
      <c r="Q89">
        <v>0</v>
      </c>
      <c r="R89">
        <v>17.142655000000001</v>
      </c>
      <c r="S89">
        <v>21.829939</v>
      </c>
      <c r="T89">
        <v>0</v>
      </c>
      <c r="U89">
        <v>268.73866800000002</v>
      </c>
      <c r="V89">
        <v>7.9036739999999996</v>
      </c>
      <c r="W89">
        <v>44.663753999999997</v>
      </c>
      <c r="X89">
        <v>141.99854099999999</v>
      </c>
      <c r="Y89">
        <v>0</v>
      </c>
      <c r="Z89">
        <v>6.3086880000000001</v>
      </c>
      <c r="AA89">
        <v>0</v>
      </c>
      <c r="AB89">
        <v>12.923868000000001</v>
      </c>
      <c r="AC89">
        <v>0</v>
      </c>
      <c r="AD89">
        <v>17.946522000000002</v>
      </c>
      <c r="AE89">
        <v>30.333451</v>
      </c>
      <c r="AF89">
        <v>8.7240439999999992</v>
      </c>
      <c r="AG89">
        <v>41.220457000000003</v>
      </c>
      <c r="AH89">
        <v>22.991605</v>
      </c>
      <c r="AI89">
        <v>0</v>
      </c>
      <c r="AJ89">
        <v>0</v>
      </c>
      <c r="AK89">
        <v>51.142071999999999</v>
      </c>
      <c r="AL89">
        <v>2.237082</v>
      </c>
      <c r="AM89">
        <v>0</v>
      </c>
      <c r="AN89">
        <v>0</v>
      </c>
      <c r="AO89">
        <v>4.2450659999999996</v>
      </c>
      <c r="AP89">
        <v>4.9323620000000004</v>
      </c>
      <c r="AQ89">
        <v>0</v>
      </c>
      <c r="AR89">
        <v>26.56776</v>
      </c>
      <c r="AS89">
        <v>18.128453</v>
      </c>
      <c r="AT89">
        <v>14.435919999999999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75.807836999999992</v>
      </c>
      <c r="BA89">
        <f t="shared" si="4"/>
        <v>1526.6342610000002</v>
      </c>
      <c r="BD89">
        <v>6.97</v>
      </c>
      <c r="BE89">
        <v>1.79</v>
      </c>
      <c r="BF89">
        <v>2.17</v>
      </c>
      <c r="BG89">
        <v>1.67</v>
      </c>
      <c r="BH89">
        <v>6.06</v>
      </c>
      <c r="BI89">
        <v>0.56000000000000005</v>
      </c>
      <c r="BJ89">
        <v>0.98</v>
      </c>
      <c r="BK89">
        <v>1.19</v>
      </c>
      <c r="BL89">
        <v>0</v>
      </c>
      <c r="BM89">
        <v>0.08</v>
      </c>
      <c r="BN89">
        <v>3.13</v>
      </c>
      <c r="BO89">
        <v>1.82</v>
      </c>
      <c r="BP89">
        <v>0.25</v>
      </c>
      <c r="BQ89">
        <v>1.93</v>
      </c>
      <c r="BR89">
        <v>2.1</v>
      </c>
      <c r="BS89">
        <v>1.57</v>
      </c>
      <c r="BT89">
        <v>2.7850269999999999</v>
      </c>
      <c r="BU89">
        <v>1.2977050000000001</v>
      </c>
      <c r="BV89">
        <v>1.915767</v>
      </c>
      <c r="BW89">
        <v>1.8547899999999999</v>
      </c>
      <c r="BX89">
        <v>1.8707530000000001</v>
      </c>
      <c r="BY89">
        <v>2.5954100000000002</v>
      </c>
      <c r="BZ89">
        <v>1.283863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3.425942</v>
      </c>
      <c r="CK89">
        <v>1.78051</v>
      </c>
      <c r="CL89">
        <v>1.289131</v>
      </c>
      <c r="CM89">
        <v>3.4033090000000001</v>
      </c>
      <c r="CN89">
        <v>3.425942</v>
      </c>
      <c r="CO89">
        <v>4.1526560000000003</v>
      </c>
      <c r="CP89">
        <v>4.1165589999999996</v>
      </c>
      <c r="CQ89">
        <v>3.425942</v>
      </c>
      <c r="CR89">
        <v>0.31178099999999997</v>
      </c>
      <c r="CS89">
        <v>2.164676</v>
      </c>
      <c r="CT89">
        <v>0</v>
      </c>
      <c r="CU89">
        <v>0</v>
      </c>
      <c r="CV89">
        <v>0.12436800000000001</v>
      </c>
      <c r="CW89">
        <v>2.3137059999999998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75.807836999999992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262.78980000000001</v>
      </c>
      <c r="L90">
        <v>0</v>
      </c>
      <c r="M90">
        <v>45.430869999999999</v>
      </c>
      <c r="N90">
        <v>116.14370599999999</v>
      </c>
      <c r="O90">
        <v>121.747843</v>
      </c>
      <c r="P90">
        <v>119.122424</v>
      </c>
      <c r="Q90">
        <v>0</v>
      </c>
      <c r="R90">
        <v>17.142655000000001</v>
      </c>
      <c r="S90">
        <v>21.829939</v>
      </c>
      <c r="T90">
        <v>0</v>
      </c>
      <c r="U90">
        <v>268.73866800000002</v>
      </c>
      <c r="V90">
        <v>7.9036739999999996</v>
      </c>
      <c r="W90">
        <v>44.663753999999997</v>
      </c>
      <c r="X90">
        <v>141.99854099999999</v>
      </c>
      <c r="Y90">
        <v>0</v>
      </c>
      <c r="Z90">
        <v>6.3086880000000001</v>
      </c>
      <c r="AA90">
        <v>0</v>
      </c>
      <c r="AB90">
        <v>0</v>
      </c>
      <c r="AC90">
        <v>0</v>
      </c>
      <c r="AD90">
        <v>17.946522000000002</v>
      </c>
      <c r="AE90">
        <v>30.333451</v>
      </c>
      <c r="AF90">
        <v>8.7240439999999992</v>
      </c>
      <c r="AG90">
        <v>41.220457000000003</v>
      </c>
      <c r="AH90">
        <v>22.991605</v>
      </c>
      <c r="AI90">
        <v>0</v>
      </c>
      <c r="AJ90">
        <v>0</v>
      </c>
      <c r="AK90">
        <v>51.142071999999999</v>
      </c>
      <c r="AL90">
        <v>2.237082</v>
      </c>
      <c r="AM90">
        <v>0</v>
      </c>
      <c r="AN90">
        <v>0</v>
      </c>
      <c r="AO90">
        <v>4.2450659999999996</v>
      </c>
      <c r="AP90">
        <v>4.9323620000000004</v>
      </c>
      <c r="AQ90">
        <v>0</v>
      </c>
      <c r="AR90">
        <v>26.56776</v>
      </c>
      <c r="AS90">
        <v>18.128453</v>
      </c>
      <c r="AT90">
        <v>14.435919999999999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75.807836999999992</v>
      </c>
      <c r="BA90">
        <f t="shared" si="4"/>
        <v>1492.533193</v>
      </c>
      <c r="BD90">
        <v>6.97</v>
      </c>
      <c r="BE90">
        <v>1.79</v>
      </c>
      <c r="BF90">
        <v>2.17</v>
      </c>
      <c r="BG90">
        <v>1.67</v>
      </c>
      <c r="BH90">
        <v>6.06</v>
      </c>
      <c r="BI90">
        <v>0.56000000000000005</v>
      </c>
      <c r="BJ90">
        <v>0.98</v>
      </c>
      <c r="BK90">
        <v>1.19</v>
      </c>
      <c r="BL90">
        <v>0</v>
      </c>
      <c r="BM90">
        <v>0.08</v>
      </c>
      <c r="BN90">
        <v>3.13</v>
      </c>
      <c r="BO90">
        <v>1.82</v>
      </c>
      <c r="BP90">
        <v>0.25</v>
      </c>
      <c r="BQ90">
        <v>1.93</v>
      </c>
      <c r="BR90">
        <v>2.1</v>
      </c>
      <c r="BS90">
        <v>1.57</v>
      </c>
      <c r="BT90">
        <v>2.7850269999999999</v>
      </c>
      <c r="BU90">
        <v>1.2977050000000001</v>
      </c>
      <c r="BV90">
        <v>1.915767</v>
      </c>
      <c r="BW90">
        <v>1.8547899999999999</v>
      </c>
      <c r="BX90">
        <v>1.8707530000000001</v>
      </c>
      <c r="BY90">
        <v>2.5954100000000002</v>
      </c>
      <c r="BZ90">
        <v>1.283863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3.425942</v>
      </c>
      <c r="CK90">
        <v>1.78051</v>
      </c>
      <c r="CL90">
        <v>1.289131</v>
      </c>
      <c r="CM90">
        <v>3.4033090000000001</v>
      </c>
      <c r="CN90">
        <v>3.425942</v>
      </c>
      <c r="CO90">
        <v>4.1526560000000003</v>
      </c>
      <c r="CP90">
        <v>4.1165589999999996</v>
      </c>
      <c r="CQ90">
        <v>3.425942</v>
      </c>
      <c r="CR90">
        <v>0.31178099999999997</v>
      </c>
      <c r="CS90">
        <v>2.164676</v>
      </c>
      <c r="CT90">
        <v>0</v>
      </c>
      <c r="CU90">
        <v>0</v>
      </c>
      <c r="CV90">
        <v>0.12436800000000001</v>
      </c>
      <c r="CW90">
        <v>2.3137059999999998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75.807836999999992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283.96699999999998</v>
      </c>
      <c r="L91">
        <v>0</v>
      </c>
      <c r="M91">
        <v>45.430869999999999</v>
      </c>
      <c r="N91">
        <v>116.14370599999999</v>
      </c>
      <c r="O91">
        <v>121.747843</v>
      </c>
      <c r="P91">
        <v>119.122424</v>
      </c>
      <c r="Q91">
        <v>0</v>
      </c>
      <c r="R91">
        <v>17.142655000000001</v>
      </c>
      <c r="S91">
        <v>21.829939</v>
      </c>
      <c r="T91">
        <v>0</v>
      </c>
      <c r="U91">
        <v>268.73866800000002</v>
      </c>
      <c r="V91">
        <v>11.225536</v>
      </c>
      <c r="W91">
        <v>44.663753999999997</v>
      </c>
      <c r="X91">
        <v>141.99854099999999</v>
      </c>
      <c r="Y91">
        <v>0</v>
      </c>
      <c r="Z91">
        <v>6.3086880000000001</v>
      </c>
      <c r="AA91">
        <v>0</v>
      </c>
      <c r="AB91">
        <v>0</v>
      </c>
      <c r="AC91">
        <v>0</v>
      </c>
      <c r="AD91">
        <v>17.946522000000002</v>
      </c>
      <c r="AE91">
        <v>30.333451</v>
      </c>
      <c r="AF91">
        <v>8.7240439999999992</v>
      </c>
      <c r="AG91">
        <v>41.220457000000003</v>
      </c>
      <c r="AH91">
        <v>22.991605</v>
      </c>
      <c r="AI91">
        <v>0</v>
      </c>
      <c r="AJ91">
        <v>0</v>
      </c>
      <c r="AK91">
        <v>51.142071999999999</v>
      </c>
      <c r="AL91">
        <v>2.237082</v>
      </c>
      <c r="AM91">
        <v>0</v>
      </c>
      <c r="AN91">
        <v>0.56110000000000004</v>
      </c>
      <c r="AO91">
        <v>4.2450659999999996</v>
      </c>
      <c r="AP91">
        <v>4.9323620000000004</v>
      </c>
      <c r="AQ91">
        <v>0</v>
      </c>
      <c r="AR91">
        <v>21.254207999999998</v>
      </c>
      <c r="AS91">
        <v>15.538674</v>
      </c>
      <c r="AT91">
        <v>14.435919999999999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75.857838000000001</v>
      </c>
      <c r="BA91">
        <f t="shared" si="4"/>
        <v>1509.7400249999998</v>
      </c>
      <c r="BD91">
        <v>6.97</v>
      </c>
      <c r="BE91">
        <v>1.79</v>
      </c>
      <c r="BF91">
        <v>2.17</v>
      </c>
      <c r="BG91">
        <v>1.67</v>
      </c>
      <c r="BH91">
        <v>6.06</v>
      </c>
      <c r="BI91">
        <v>0.57999999999999996</v>
      </c>
      <c r="BJ91">
        <v>1.01</v>
      </c>
      <c r="BK91">
        <v>1.19</v>
      </c>
      <c r="BL91">
        <v>0</v>
      </c>
      <c r="BM91">
        <v>0.08</v>
      </c>
      <c r="BN91">
        <v>3.13</v>
      </c>
      <c r="BO91">
        <v>1.82</v>
      </c>
      <c r="BP91">
        <v>0.25</v>
      </c>
      <c r="BQ91">
        <v>1.93</v>
      </c>
      <c r="BR91">
        <v>2.1</v>
      </c>
      <c r="BS91">
        <v>1.57</v>
      </c>
      <c r="BT91">
        <v>2.7850269999999999</v>
      </c>
      <c r="BU91">
        <v>1.297706</v>
      </c>
      <c r="BV91">
        <v>1.915767</v>
      </c>
      <c r="BW91">
        <v>1.8547899999999999</v>
      </c>
      <c r="BX91">
        <v>1.8707530000000001</v>
      </c>
      <c r="BY91">
        <v>2.5954100000000002</v>
      </c>
      <c r="BZ91">
        <v>1.283863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3.425942</v>
      </c>
      <c r="CK91">
        <v>1.78051</v>
      </c>
      <c r="CL91">
        <v>1.289131</v>
      </c>
      <c r="CM91">
        <v>3.4033090000000001</v>
      </c>
      <c r="CN91">
        <v>3.425942</v>
      </c>
      <c r="CO91">
        <v>4.1526560000000003</v>
      </c>
      <c r="CP91">
        <v>4.1165589999999996</v>
      </c>
      <c r="CQ91">
        <v>3.425942</v>
      </c>
      <c r="CR91">
        <v>0.31178099999999997</v>
      </c>
      <c r="CS91">
        <v>2.164676</v>
      </c>
      <c r="CT91">
        <v>0</v>
      </c>
      <c r="CU91">
        <v>0</v>
      </c>
      <c r="CV91">
        <v>0.12436800000000001</v>
      </c>
      <c r="CW91">
        <v>2.3137059999999998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75.857838000000001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283.96699999999998</v>
      </c>
      <c r="L92">
        <v>0</v>
      </c>
      <c r="M92">
        <v>45.430869999999999</v>
      </c>
      <c r="N92">
        <v>116.14370599999999</v>
      </c>
      <c r="O92">
        <v>121.747843</v>
      </c>
      <c r="P92">
        <v>119.122424</v>
      </c>
      <c r="Q92">
        <v>0</v>
      </c>
      <c r="R92">
        <v>17.142655000000001</v>
      </c>
      <c r="S92">
        <v>21.829939</v>
      </c>
      <c r="T92">
        <v>0</v>
      </c>
      <c r="U92">
        <v>268.73866800000002</v>
      </c>
      <c r="V92">
        <v>11.225536</v>
      </c>
      <c r="W92">
        <v>44.663753999999997</v>
      </c>
      <c r="X92">
        <v>141.99854099999999</v>
      </c>
      <c r="Y92">
        <v>0</v>
      </c>
      <c r="Z92">
        <v>6.3086880000000001</v>
      </c>
      <c r="AA92">
        <v>0</v>
      </c>
      <c r="AB92">
        <v>0</v>
      </c>
      <c r="AC92">
        <v>0</v>
      </c>
      <c r="AD92">
        <v>15.345577</v>
      </c>
      <c r="AE92">
        <v>30.333451</v>
      </c>
      <c r="AF92">
        <v>8.7240439999999992</v>
      </c>
      <c r="AG92">
        <v>41.220457000000003</v>
      </c>
      <c r="AH92">
        <v>22.991605</v>
      </c>
      <c r="AI92">
        <v>0</v>
      </c>
      <c r="AJ92">
        <v>0</v>
      </c>
      <c r="AK92">
        <v>51.142071999999999</v>
      </c>
      <c r="AL92">
        <v>2.237082</v>
      </c>
      <c r="AM92">
        <v>0</v>
      </c>
      <c r="AN92">
        <v>0.56110000000000004</v>
      </c>
      <c r="AO92">
        <v>4.2450659999999996</v>
      </c>
      <c r="AP92">
        <v>4.9323620000000004</v>
      </c>
      <c r="AQ92">
        <v>0</v>
      </c>
      <c r="AR92">
        <v>21.254207999999998</v>
      </c>
      <c r="AS92">
        <v>15.538674</v>
      </c>
      <c r="AT92">
        <v>14.435919999999999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75.857838000000001</v>
      </c>
      <c r="BA92">
        <f t="shared" si="4"/>
        <v>1507.1390799999999</v>
      </c>
      <c r="BD92">
        <v>6.97</v>
      </c>
      <c r="BE92">
        <v>1.79</v>
      </c>
      <c r="BF92">
        <v>2.17</v>
      </c>
      <c r="BG92">
        <v>1.67</v>
      </c>
      <c r="BH92">
        <v>6.06</v>
      </c>
      <c r="BI92">
        <v>0.57999999999999996</v>
      </c>
      <c r="BJ92">
        <v>1.01</v>
      </c>
      <c r="BK92">
        <v>1.19</v>
      </c>
      <c r="BL92">
        <v>0</v>
      </c>
      <c r="BM92">
        <v>0.08</v>
      </c>
      <c r="BN92">
        <v>3.13</v>
      </c>
      <c r="BO92">
        <v>1.82</v>
      </c>
      <c r="BP92">
        <v>0.25</v>
      </c>
      <c r="BQ92">
        <v>1.93</v>
      </c>
      <c r="BR92">
        <v>2.1</v>
      </c>
      <c r="BS92">
        <v>1.57</v>
      </c>
      <c r="BT92">
        <v>2.7850269999999999</v>
      </c>
      <c r="BU92">
        <v>1.297706</v>
      </c>
      <c r="BV92">
        <v>1.915767</v>
      </c>
      <c r="BW92">
        <v>1.8547899999999999</v>
      </c>
      <c r="BX92">
        <v>1.8707530000000001</v>
      </c>
      <c r="BY92">
        <v>2.5954100000000002</v>
      </c>
      <c r="BZ92">
        <v>1.283863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3.425942</v>
      </c>
      <c r="CK92">
        <v>1.78051</v>
      </c>
      <c r="CL92">
        <v>1.289131</v>
      </c>
      <c r="CM92">
        <v>3.4033090000000001</v>
      </c>
      <c r="CN92">
        <v>3.425942</v>
      </c>
      <c r="CO92">
        <v>4.1526560000000003</v>
      </c>
      <c r="CP92">
        <v>4.1165589999999996</v>
      </c>
      <c r="CQ92">
        <v>3.425942</v>
      </c>
      <c r="CR92">
        <v>0.31178099999999997</v>
      </c>
      <c r="CS92">
        <v>2.164676</v>
      </c>
      <c r="CT92">
        <v>0</v>
      </c>
      <c r="CU92">
        <v>0</v>
      </c>
      <c r="CV92">
        <v>0.12436800000000001</v>
      </c>
      <c r="CW92">
        <v>2.3137059999999998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75.857838000000001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283.96699999999998</v>
      </c>
      <c r="L93">
        <v>0</v>
      </c>
      <c r="M93">
        <v>45.430869999999999</v>
      </c>
      <c r="N93">
        <v>116.14370599999999</v>
      </c>
      <c r="O93">
        <v>121.747843</v>
      </c>
      <c r="P93">
        <v>119.122424</v>
      </c>
      <c r="Q93">
        <v>0</v>
      </c>
      <c r="R93">
        <v>17.142655000000001</v>
      </c>
      <c r="S93">
        <v>21.829939</v>
      </c>
      <c r="T93">
        <v>0</v>
      </c>
      <c r="U93">
        <v>268.73866800000002</v>
      </c>
      <c r="V93">
        <v>11.225536</v>
      </c>
      <c r="W93">
        <v>44.663753999999997</v>
      </c>
      <c r="X93">
        <v>141.99854099999999</v>
      </c>
      <c r="Y93">
        <v>0</v>
      </c>
      <c r="Z93">
        <v>6.3086880000000001</v>
      </c>
      <c r="AA93">
        <v>0</v>
      </c>
      <c r="AB93">
        <v>0</v>
      </c>
      <c r="AC93">
        <v>0</v>
      </c>
      <c r="AD93">
        <v>8.9732610000000008</v>
      </c>
      <c r="AE93">
        <v>30.333451</v>
      </c>
      <c r="AF93">
        <v>8.7240439999999992</v>
      </c>
      <c r="AG93">
        <v>41.220457000000003</v>
      </c>
      <c r="AH93">
        <v>17.592766000000001</v>
      </c>
      <c r="AI93">
        <v>0</v>
      </c>
      <c r="AJ93">
        <v>0</v>
      </c>
      <c r="AK93">
        <v>51.142071999999999</v>
      </c>
      <c r="AL93">
        <v>2.237082</v>
      </c>
      <c r="AM93">
        <v>0</v>
      </c>
      <c r="AN93">
        <v>0.61720900000000001</v>
      </c>
      <c r="AO93">
        <v>5.943092</v>
      </c>
      <c r="AP93">
        <v>8.0150889999999997</v>
      </c>
      <c r="AQ93">
        <v>0</v>
      </c>
      <c r="AR93">
        <v>21.254207999999998</v>
      </c>
      <c r="AS93">
        <v>15.538674</v>
      </c>
      <c r="AT93">
        <v>13.047651999999999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75.828575000000001</v>
      </c>
      <c r="BA93">
        <f t="shared" si="4"/>
        <v>1498.7872560000003</v>
      </c>
      <c r="BD93">
        <v>6.97</v>
      </c>
      <c r="BE93">
        <v>1.79</v>
      </c>
      <c r="BF93">
        <v>2.17</v>
      </c>
      <c r="BG93">
        <v>1.67</v>
      </c>
      <c r="BH93">
        <v>6.06</v>
      </c>
      <c r="BI93">
        <v>0.57999999999999996</v>
      </c>
      <c r="BJ93">
        <v>1.01</v>
      </c>
      <c r="BK93">
        <v>1.19</v>
      </c>
      <c r="BL93">
        <v>0</v>
      </c>
      <c r="BM93">
        <v>0.08</v>
      </c>
      <c r="BN93">
        <v>3.13</v>
      </c>
      <c r="BO93">
        <v>1.82</v>
      </c>
      <c r="BP93">
        <v>0.25</v>
      </c>
      <c r="BQ93">
        <v>1.93</v>
      </c>
      <c r="BR93">
        <v>2.1</v>
      </c>
      <c r="BS93">
        <v>1.57</v>
      </c>
      <c r="BT93">
        <v>2.7850269999999999</v>
      </c>
      <c r="BU93">
        <v>1.297706</v>
      </c>
      <c r="BV93">
        <v>1.915767</v>
      </c>
      <c r="BW93">
        <v>1.8547899999999999</v>
      </c>
      <c r="BX93">
        <v>1.8707530000000001</v>
      </c>
      <c r="BY93">
        <v>2.5954100000000002</v>
      </c>
      <c r="BZ93">
        <v>1.283863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3.425942</v>
      </c>
      <c r="CK93">
        <v>1.78051</v>
      </c>
      <c r="CL93">
        <v>1.289131</v>
      </c>
      <c r="CM93">
        <v>3.4033090000000001</v>
      </c>
      <c r="CN93">
        <v>3.425942</v>
      </c>
      <c r="CO93">
        <v>4.1526560000000003</v>
      </c>
      <c r="CP93">
        <v>4.1165589999999996</v>
      </c>
      <c r="CQ93">
        <v>3.425942</v>
      </c>
      <c r="CR93">
        <v>0.31178099999999997</v>
      </c>
      <c r="CS93">
        <v>2.164676</v>
      </c>
      <c r="CT93">
        <v>0</v>
      </c>
      <c r="CU93">
        <v>0</v>
      </c>
      <c r="CV93">
        <v>9.5104999999999995E-2</v>
      </c>
      <c r="CW93">
        <v>2.3137059999999998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75.828575000000001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283.96699999999998</v>
      </c>
      <c r="L94">
        <v>0</v>
      </c>
      <c r="M94">
        <v>45.430869999999999</v>
      </c>
      <c r="N94">
        <v>116.14370599999999</v>
      </c>
      <c r="O94">
        <v>121.747843</v>
      </c>
      <c r="P94">
        <v>119.122424</v>
      </c>
      <c r="Q94">
        <v>0</v>
      </c>
      <c r="R94">
        <v>17.142655000000001</v>
      </c>
      <c r="S94">
        <v>21.829939</v>
      </c>
      <c r="T94">
        <v>0</v>
      </c>
      <c r="U94">
        <v>268.73866800000002</v>
      </c>
      <c r="V94">
        <v>11.225536</v>
      </c>
      <c r="W94">
        <v>44.663753999999997</v>
      </c>
      <c r="X94">
        <v>141.99854099999999</v>
      </c>
      <c r="Y94">
        <v>0</v>
      </c>
      <c r="Z94">
        <v>6.3086880000000001</v>
      </c>
      <c r="AA94">
        <v>0</v>
      </c>
      <c r="AB94">
        <v>0</v>
      </c>
      <c r="AC94">
        <v>0</v>
      </c>
      <c r="AD94">
        <v>8.9732610000000008</v>
      </c>
      <c r="AE94">
        <v>30.333451</v>
      </c>
      <c r="AF94">
        <v>8.7240439999999992</v>
      </c>
      <c r="AG94">
        <v>41.220457000000003</v>
      </c>
      <c r="AH94">
        <v>0</v>
      </c>
      <c r="AI94">
        <v>0</v>
      </c>
      <c r="AJ94">
        <v>0</v>
      </c>
      <c r="AK94">
        <v>51.142071999999999</v>
      </c>
      <c r="AL94">
        <v>2.237082</v>
      </c>
      <c r="AM94">
        <v>0</v>
      </c>
      <c r="AN94">
        <v>0.61720900000000001</v>
      </c>
      <c r="AO94">
        <v>5.943092</v>
      </c>
      <c r="AP94">
        <v>8.0150889999999997</v>
      </c>
      <c r="AQ94">
        <v>0</v>
      </c>
      <c r="AR94">
        <v>21.254207999999998</v>
      </c>
      <c r="AS94">
        <v>15.538674</v>
      </c>
      <c r="AT94">
        <v>14.435919999999999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75.683469999999986</v>
      </c>
      <c r="BA94">
        <f t="shared" si="4"/>
        <v>1482.4376530000002</v>
      </c>
      <c r="BD94">
        <v>6.97</v>
      </c>
      <c r="BE94">
        <v>1.79</v>
      </c>
      <c r="BF94">
        <v>2.17</v>
      </c>
      <c r="BG94">
        <v>1.67</v>
      </c>
      <c r="BH94">
        <v>6.06</v>
      </c>
      <c r="BI94">
        <v>0.56000000000000005</v>
      </c>
      <c r="BJ94">
        <v>0.98</v>
      </c>
      <c r="BK94">
        <v>1.19</v>
      </c>
      <c r="BL94">
        <v>0</v>
      </c>
      <c r="BM94">
        <v>0.08</v>
      </c>
      <c r="BN94">
        <v>3.13</v>
      </c>
      <c r="BO94">
        <v>1.82</v>
      </c>
      <c r="BP94">
        <v>0.25</v>
      </c>
      <c r="BQ94">
        <v>1.93</v>
      </c>
      <c r="BR94">
        <v>2.1</v>
      </c>
      <c r="BS94">
        <v>1.57</v>
      </c>
      <c r="BT94">
        <v>2.7850269999999999</v>
      </c>
      <c r="BU94">
        <v>1.297706</v>
      </c>
      <c r="BV94">
        <v>1.915767</v>
      </c>
      <c r="BW94">
        <v>1.8547899999999999</v>
      </c>
      <c r="BX94">
        <v>1.8707530000000001</v>
      </c>
      <c r="BY94">
        <v>2.5954100000000002</v>
      </c>
      <c r="BZ94">
        <v>1.283863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3.425942</v>
      </c>
      <c r="CK94">
        <v>1.78051</v>
      </c>
      <c r="CL94">
        <v>1.289131</v>
      </c>
      <c r="CM94">
        <v>3.4033090000000001</v>
      </c>
      <c r="CN94">
        <v>3.425942</v>
      </c>
      <c r="CO94">
        <v>4.1526560000000003</v>
      </c>
      <c r="CP94">
        <v>4.1165589999999996</v>
      </c>
      <c r="CQ94">
        <v>3.425942</v>
      </c>
      <c r="CR94">
        <v>0.31178099999999997</v>
      </c>
      <c r="CS94">
        <v>2.164676</v>
      </c>
      <c r="CT94">
        <v>0</v>
      </c>
      <c r="CU94">
        <v>0</v>
      </c>
      <c r="CV94">
        <v>0</v>
      </c>
      <c r="CW94">
        <v>2.3137059999999998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75.683469999999986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283.96699999999998</v>
      </c>
      <c r="L95">
        <v>0</v>
      </c>
      <c r="M95">
        <v>45.430869999999999</v>
      </c>
      <c r="N95">
        <v>116.14370599999999</v>
      </c>
      <c r="O95">
        <v>121.747843</v>
      </c>
      <c r="P95">
        <v>119.122424</v>
      </c>
      <c r="Q95">
        <v>0</v>
      </c>
      <c r="R95">
        <v>17.142655000000001</v>
      </c>
      <c r="S95">
        <v>21.829939</v>
      </c>
      <c r="T95">
        <v>0</v>
      </c>
      <c r="U95">
        <v>268.73866800000002</v>
      </c>
      <c r="V95">
        <v>11.225536</v>
      </c>
      <c r="W95">
        <v>44.663753999999997</v>
      </c>
      <c r="X95">
        <v>141.99854099999999</v>
      </c>
      <c r="Y95">
        <v>0</v>
      </c>
      <c r="Z95">
        <v>6.3086880000000001</v>
      </c>
      <c r="AA95">
        <v>0</v>
      </c>
      <c r="AB95">
        <v>0</v>
      </c>
      <c r="AC95">
        <v>0</v>
      </c>
      <c r="AD95">
        <v>8.9732610000000008</v>
      </c>
      <c r="AE95">
        <v>30.333451</v>
      </c>
      <c r="AF95">
        <v>8.7240439999999992</v>
      </c>
      <c r="AG95">
        <v>41.220457000000003</v>
      </c>
      <c r="AH95">
        <v>0</v>
      </c>
      <c r="AI95">
        <v>0</v>
      </c>
      <c r="AJ95">
        <v>0</v>
      </c>
      <c r="AK95">
        <v>51.142071999999999</v>
      </c>
      <c r="AL95">
        <v>2.237082</v>
      </c>
      <c r="AM95">
        <v>0</v>
      </c>
      <c r="AN95">
        <v>0.61720900000000001</v>
      </c>
      <c r="AO95">
        <v>5.943092</v>
      </c>
      <c r="AP95">
        <v>8.0150889999999997</v>
      </c>
      <c r="AQ95">
        <v>0</v>
      </c>
      <c r="AR95">
        <v>21.254207999999998</v>
      </c>
      <c r="AS95">
        <v>15.279696</v>
      </c>
      <c r="AT95">
        <v>14.435919999999999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75.683469999999986</v>
      </c>
      <c r="BA95">
        <f t="shared" si="4"/>
        <v>1482.1786750000003</v>
      </c>
      <c r="BD95">
        <v>6.97</v>
      </c>
      <c r="BE95">
        <v>1.79</v>
      </c>
      <c r="BF95">
        <v>2.17</v>
      </c>
      <c r="BG95">
        <v>1.67</v>
      </c>
      <c r="BH95">
        <v>6.06</v>
      </c>
      <c r="BI95">
        <v>0.56000000000000005</v>
      </c>
      <c r="BJ95">
        <v>0.98</v>
      </c>
      <c r="BK95">
        <v>1.19</v>
      </c>
      <c r="BL95">
        <v>0</v>
      </c>
      <c r="BM95">
        <v>0.08</v>
      </c>
      <c r="BN95">
        <v>3.13</v>
      </c>
      <c r="BO95">
        <v>1.82</v>
      </c>
      <c r="BP95">
        <v>0.25</v>
      </c>
      <c r="BQ95">
        <v>1.93</v>
      </c>
      <c r="BR95">
        <v>2.1</v>
      </c>
      <c r="BS95">
        <v>1.57</v>
      </c>
      <c r="BT95">
        <v>2.7850269999999999</v>
      </c>
      <c r="BU95">
        <v>1.297706</v>
      </c>
      <c r="BV95">
        <v>1.915767</v>
      </c>
      <c r="BW95">
        <v>1.8547899999999999</v>
      </c>
      <c r="BX95">
        <v>1.8707530000000001</v>
      </c>
      <c r="BY95">
        <v>2.5954100000000002</v>
      </c>
      <c r="BZ95">
        <v>1.283863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3.425942</v>
      </c>
      <c r="CK95">
        <v>1.78051</v>
      </c>
      <c r="CL95">
        <v>1.289131</v>
      </c>
      <c r="CM95">
        <v>3.4033090000000001</v>
      </c>
      <c r="CN95">
        <v>3.425942</v>
      </c>
      <c r="CO95">
        <v>4.1526560000000003</v>
      </c>
      <c r="CP95">
        <v>4.1165589999999996</v>
      </c>
      <c r="CQ95">
        <v>3.425942</v>
      </c>
      <c r="CR95">
        <v>0.31178099999999997</v>
      </c>
      <c r="CS95">
        <v>2.164676</v>
      </c>
      <c r="CT95">
        <v>0</v>
      </c>
      <c r="CU95">
        <v>0</v>
      </c>
      <c r="CV95">
        <v>0</v>
      </c>
      <c r="CW95">
        <v>2.3137059999999998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75.683469999999986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243.5378</v>
      </c>
      <c r="L96">
        <v>0</v>
      </c>
      <c r="M96">
        <v>45.430869999999999</v>
      </c>
      <c r="N96">
        <v>116.14370599999999</v>
      </c>
      <c r="O96">
        <v>121.747843</v>
      </c>
      <c r="P96">
        <v>119.122424</v>
      </c>
      <c r="Q96">
        <v>0</v>
      </c>
      <c r="R96">
        <v>17.065646999999998</v>
      </c>
      <c r="S96">
        <v>21.724053000000001</v>
      </c>
      <c r="T96">
        <v>0</v>
      </c>
      <c r="U96">
        <v>268.73866800000002</v>
      </c>
      <c r="V96">
        <v>8.3775390000000005</v>
      </c>
      <c r="W96">
        <v>44.663753999999997</v>
      </c>
      <c r="X96">
        <v>141.99854099999999</v>
      </c>
      <c r="Y96">
        <v>0</v>
      </c>
      <c r="Z96">
        <v>6.3086880000000001</v>
      </c>
      <c r="AA96">
        <v>0</v>
      </c>
      <c r="AB96">
        <v>0</v>
      </c>
      <c r="AC96">
        <v>0</v>
      </c>
      <c r="AD96">
        <v>8.9732610000000008</v>
      </c>
      <c r="AE96">
        <v>20.854247999999998</v>
      </c>
      <c r="AF96">
        <v>8.7240439999999992</v>
      </c>
      <c r="AG96">
        <v>41.220457000000003</v>
      </c>
      <c r="AH96">
        <v>0</v>
      </c>
      <c r="AI96">
        <v>0</v>
      </c>
      <c r="AJ96">
        <v>0</v>
      </c>
      <c r="AK96">
        <v>51.142071999999999</v>
      </c>
      <c r="AL96">
        <v>22.370823999999999</v>
      </c>
      <c r="AM96">
        <v>0</v>
      </c>
      <c r="AN96">
        <v>0.61720900000000001</v>
      </c>
      <c r="AO96">
        <v>5.943092</v>
      </c>
      <c r="AP96">
        <v>8.0150889999999997</v>
      </c>
      <c r="AQ96">
        <v>0</v>
      </c>
      <c r="AR96">
        <v>21.254207999999998</v>
      </c>
      <c r="AS96">
        <v>15.279696</v>
      </c>
      <c r="AT96">
        <v>14.435919999999999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75.683469999999986</v>
      </c>
      <c r="BA96">
        <f t="shared" si="4"/>
        <v>1449.3731230000003</v>
      </c>
      <c r="BD96">
        <v>6.97</v>
      </c>
      <c r="BE96">
        <v>1.79</v>
      </c>
      <c r="BF96">
        <v>2.17</v>
      </c>
      <c r="BG96">
        <v>1.67</v>
      </c>
      <c r="BH96">
        <v>6.06</v>
      </c>
      <c r="BI96">
        <v>0.56000000000000005</v>
      </c>
      <c r="BJ96">
        <v>0.98</v>
      </c>
      <c r="BK96">
        <v>1.19</v>
      </c>
      <c r="BL96">
        <v>0</v>
      </c>
      <c r="BM96">
        <v>0.08</v>
      </c>
      <c r="BN96">
        <v>3.13</v>
      </c>
      <c r="BO96">
        <v>1.82</v>
      </c>
      <c r="BP96">
        <v>0.25</v>
      </c>
      <c r="BQ96">
        <v>1.93</v>
      </c>
      <c r="BR96">
        <v>2.1</v>
      </c>
      <c r="BS96">
        <v>1.57</v>
      </c>
      <c r="BT96">
        <v>2.7850269999999999</v>
      </c>
      <c r="BU96">
        <v>1.297706</v>
      </c>
      <c r="BV96">
        <v>1.915767</v>
      </c>
      <c r="BW96">
        <v>1.8547899999999999</v>
      </c>
      <c r="BX96">
        <v>1.8707530000000001</v>
      </c>
      <c r="BY96">
        <v>2.5954100000000002</v>
      </c>
      <c r="BZ96">
        <v>1.283863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3.425942</v>
      </c>
      <c r="CK96">
        <v>1.78051</v>
      </c>
      <c r="CL96">
        <v>1.289131</v>
      </c>
      <c r="CM96">
        <v>3.4033090000000001</v>
      </c>
      <c r="CN96">
        <v>3.425942</v>
      </c>
      <c r="CO96">
        <v>4.1526560000000003</v>
      </c>
      <c r="CP96">
        <v>4.1165589999999996</v>
      </c>
      <c r="CQ96">
        <v>3.425942</v>
      </c>
      <c r="CR96">
        <v>0.31178099999999997</v>
      </c>
      <c r="CS96">
        <v>2.164676</v>
      </c>
      <c r="CT96">
        <v>0</v>
      </c>
      <c r="CU96">
        <v>0</v>
      </c>
      <c r="CV96">
        <v>0</v>
      </c>
      <c r="CW96">
        <v>2.3137059999999998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75.683469999999986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243.5378</v>
      </c>
      <c r="L97">
        <v>0</v>
      </c>
      <c r="M97">
        <v>45.430869999999999</v>
      </c>
      <c r="N97">
        <v>116.14370599999999</v>
      </c>
      <c r="O97">
        <v>121.747843</v>
      </c>
      <c r="P97">
        <v>119.122424</v>
      </c>
      <c r="Q97">
        <v>0</v>
      </c>
      <c r="R97">
        <v>10.147608</v>
      </c>
      <c r="S97">
        <v>12.608174999999999</v>
      </c>
      <c r="T97">
        <v>0</v>
      </c>
      <c r="U97">
        <v>268.73866800000002</v>
      </c>
      <c r="V97">
        <v>8.3775390000000005</v>
      </c>
      <c r="W97">
        <v>44.663753999999997</v>
      </c>
      <c r="X97">
        <v>141.99854099999999</v>
      </c>
      <c r="Y97">
        <v>0</v>
      </c>
      <c r="Z97">
        <v>6.3086880000000001</v>
      </c>
      <c r="AA97">
        <v>0</v>
      </c>
      <c r="AB97">
        <v>0</v>
      </c>
      <c r="AC97">
        <v>0</v>
      </c>
      <c r="AD97">
        <v>8.9732610000000008</v>
      </c>
      <c r="AE97">
        <v>15.166726000000001</v>
      </c>
      <c r="AF97">
        <v>8.7240439999999992</v>
      </c>
      <c r="AG97">
        <v>41.220457000000003</v>
      </c>
      <c r="AH97">
        <v>0</v>
      </c>
      <c r="AI97">
        <v>0</v>
      </c>
      <c r="AJ97">
        <v>0</v>
      </c>
      <c r="AK97">
        <v>51.142071999999999</v>
      </c>
      <c r="AL97">
        <v>67.112471999999997</v>
      </c>
      <c r="AM97">
        <v>0</v>
      </c>
      <c r="AN97">
        <v>0.61720900000000001</v>
      </c>
      <c r="AO97">
        <v>5.943092</v>
      </c>
      <c r="AP97">
        <v>4.9323620000000004</v>
      </c>
      <c r="AQ97">
        <v>0</v>
      </c>
      <c r="AR97">
        <v>26.56776</v>
      </c>
      <c r="AS97">
        <v>15.279696</v>
      </c>
      <c r="AT97">
        <v>14.435919999999999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75.683469999999986</v>
      </c>
      <c r="BA97">
        <f t="shared" si="4"/>
        <v>1474.624157</v>
      </c>
      <c r="BD97">
        <v>6.97</v>
      </c>
      <c r="BE97">
        <v>1.79</v>
      </c>
      <c r="BF97">
        <v>2.17</v>
      </c>
      <c r="BG97">
        <v>1.67</v>
      </c>
      <c r="BH97">
        <v>6.06</v>
      </c>
      <c r="BI97">
        <v>0.56000000000000005</v>
      </c>
      <c r="BJ97">
        <v>0.98</v>
      </c>
      <c r="BK97">
        <v>1.19</v>
      </c>
      <c r="BL97">
        <v>0</v>
      </c>
      <c r="BM97">
        <v>0.08</v>
      </c>
      <c r="BN97">
        <v>3.13</v>
      </c>
      <c r="BO97">
        <v>1.82</v>
      </c>
      <c r="BP97">
        <v>0.25</v>
      </c>
      <c r="BQ97">
        <v>1.93</v>
      </c>
      <c r="BR97">
        <v>2.1</v>
      </c>
      <c r="BS97">
        <v>1.57</v>
      </c>
      <c r="BT97">
        <v>2.7850269999999999</v>
      </c>
      <c r="BU97">
        <v>1.297706</v>
      </c>
      <c r="BV97">
        <v>1.915767</v>
      </c>
      <c r="BW97">
        <v>1.8547899999999999</v>
      </c>
      <c r="BX97">
        <v>1.8707530000000001</v>
      </c>
      <c r="BY97">
        <v>2.5954100000000002</v>
      </c>
      <c r="BZ97">
        <v>1.283863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3.425942</v>
      </c>
      <c r="CK97">
        <v>1.78051</v>
      </c>
      <c r="CL97">
        <v>1.289131</v>
      </c>
      <c r="CM97">
        <v>3.4033090000000001</v>
      </c>
      <c r="CN97">
        <v>3.425942</v>
      </c>
      <c r="CO97">
        <v>4.1526560000000003</v>
      </c>
      <c r="CP97">
        <v>4.1165589999999996</v>
      </c>
      <c r="CQ97">
        <v>3.425942</v>
      </c>
      <c r="CR97">
        <v>0.31178099999999997</v>
      </c>
      <c r="CS97">
        <v>2.164676</v>
      </c>
      <c r="CT97">
        <v>0</v>
      </c>
      <c r="CU97">
        <v>0</v>
      </c>
      <c r="CV97">
        <v>0</v>
      </c>
      <c r="CW97">
        <v>2.3137059999999998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75.683469999999986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243.5378</v>
      </c>
      <c r="L98">
        <v>0</v>
      </c>
      <c r="M98">
        <v>45.430869999999999</v>
      </c>
      <c r="N98">
        <v>116.14370599999999</v>
      </c>
      <c r="O98">
        <v>121.747843</v>
      </c>
      <c r="P98">
        <v>119.122424</v>
      </c>
      <c r="Q98">
        <v>0</v>
      </c>
      <c r="R98">
        <v>10.147608</v>
      </c>
      <c r="S98">
        <v>12.608174999999999</v>
      </c>
      <c r="T98">
        <v>0</v>
      </c>
      <c r="U98">
        <v>268.73866800000002</v>
      </c>
      <c r="V98">
        <v>8.3775390000000005</v>
      </c>
      <c r="W98">
        <v>44.663753999999997</v>
      </c>
      <c r="X98">
        <v>141.99854099999999</v>
      </c>
      <c r="Y98">
        <v>0</v>
      </c>
      <c r="Z98">
        <v>6.3086880000000001</v>
      </c>
      <c r="AA98">
        <v>0</v>
      </c>
      <c r="AB98">
        <v>0</v>
      </c>
      <c r="AC98">
        <v>0</v>
      </c>
      <c r="AD98">
        <v>8.0629299999999997</v>
      </c>
      <c r="AE98">
        <v>15.166726000000001</v>
      </c>
      <c r="AF98">
        <v>8.7240439999999992</v>
      </c>
      <c r="AG98">
        <v>41.220457000000003</v>
      </c>
      <c r="AH98">
        <v>0</v>
      </c>
      <c r="AI98">
        <v>0</v>
      </c>
      <c r="AJ98">
        <v>0</v>
      </c>
      <c r="AK98">
        <v>51.142071999999999</v>
      </c>
      <c r="AL98">
        <v>67.112471999999997</v>
      </c>
      <c r="AM98">
        <v>0</v>
      </c>
      <c r="AN98">
        <v>0.61720900000000001</v>
      </c>
      <c r="AO98">
        <v>5.943092</v>
      </c>
      <c r="AP98">
        <v>4.9323620000000004</v>
      </c>
      <c r="AQ98">
        <v>0</v>
      </c>
      <c r="AR98">
        <v>26.56776</v>
      </c>
      <c r="AS98">
        <v>15.279696</v>
      </c>
      <c r="AT98">
        <v>13.822122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75.683469999999986</v>
      </c>
      <c r="BA98">
        <f t="shared" si="4"/>
        <v>1473.1000280000001</v>
      </c>
      <c r="BD98">
        <v>6.97</v>
      </c>
      <c r="BE98">
        <v>1.79</v>
      </c>
      <c r="BF98">
        <v>2.17</v>
      </c>
      <c r="BG98">
        <v>1.67</v>
      </c>
      <c r="BH98">
        <v>6.06</v>
      </c>
      <c r="BI98">
        <v>0.56000000000000005</v>
      </c>
      <c r="BJ98">
        <v>0.98</v>
      </c>
      <c r="BK98">
        <v>1.19</v>
      </c>
      <c r="BL98">
        <v>0</v>
      </c>
      <c r="BM98">
        <v>0.08</v>
      </c>
      <c r="BN98">
        <v>3.13</v>
      </c>
      <c r="BO98">
        <v>1.82</v>
      </c>
      <c r="BP98">
        <v>0.25</v>
      </c>
      <c r="BQ98">
        <v>1.93</v>
      </c>
      <c r="BR98">
        <v>2.1</v>
      </c>
      <c r="BS98">
        <v>1.57</v>
      </c>
      <c r="BT98">
        <v>2.7850269999999999</v>
      </c>
      <c r="BU98">
        <v>1.297706</v>
      </c>
      <c r="BV98">
        <v>1.915767</v>
      </c>
      <c r="BW98">
        <v>1.8547899999999999</v>
      </c>
      <c r="BX98">
        <v>1.8707530000000001</v>
      </c>
      <c r="BY98">
        <v>2.5954100000000002</v>
      </c>
      <c r="BZ98">
        <v>1.283863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3.425942</v>
      </c>
      <c r="CK98">
        <v>1.78051</v>
      </c>
      <c r="CL98">
        <v>1.289131</v>
      </c>
      <c r="CM98">
        <v>3.4033090000000001</v>
      </c>
      <c r="CN98">
        <v>3.425942</v>
      </c>
      <c r="CO98">
        <v>4.1526560000000003</v>
      </c>
      <c r="CP98">
        <v>4.1165589999999996</v>
      </c>
      <c r="CQ98">
        <v>3.425942</v>
      </c>
      <c r="CR98">
        <v>0.31178099999999997</v>
      </c>
      <c r="CS98">
        <v>2.164676</v>
      </c>
      <c r="CT98">
        <v>0</v>
      </c>
      <c r="CU98">
        <v>0</v>
      </c>
      <c r="CV98">
        <v>0</v>
      </c>
      <c r="CW98">
        <v>2.3137059999999998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75.683469999999986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7.1657948092499986</v>
      </c>
      <c r="L99">
        <f t="shared" si="6"/>
        <v>0</v>
      </c>
      <c r="M99">
        <f t="shared" si="6"/>
        <v>1.0903408800000014</v>
      </c>
      <c r="N99">
        <f t="shared" si="6"/>
        <v>2.787448944000003</v>
      </c>
      <c r="O99">
        <f t="shared" si="6"/>
        <v>2.9219482319999956</v>
      </c>
      <c r="P99">
        <f t="shared" si="6"/>
        <v>2.9065366205000016</v>
      </c>
      <c r="Q99">
        <f t="shared" si="6"/>
        <v>0</v>
      </c>
      <c r="R99">
        <f t="shared" si="6"/>
        <v>0.42099210200000026</v>
      </c>
      <c r="S99">
        <f t="shared" si="6"/>
        <v>0.51982030424999914</v>
      </c>
      <c r="T99">
        <f t="shared" si="6"/>
        <v>0</v>
      </c>
      <c r="U99">
        <f t="shared" si="6"/>
        <v>7.0543900350000195</v>
      </c>
      <c r="V99">
        <f t="shared" si="6"/>
        <v>0.16475733225000005</v>
      </c>
      <c r="W99">
        <f t="shared" si="6"/>
        <v>1.0539700302500015</v>
      </c>
      <c r="X99">
        <f t="shared" si="6"/>
        <v>3.3564362897500066</v>
      </c>
      <c r="Y99">
        <f t="shared" si="6"/>
        <v>0</v>
      </c>
      <c r="Z99">
        <f t="shared" si="6"/>
        <v>0.10400467225000001</v>
      </c>
      <c r="AA99">
        <f t="shared" si="6"/>
        <v>0.15207939374999996</v>
      </c>
      <c r="AB99">
        <f t="shared" si="6"/>
        <v>0.22105748225000002</v>
      </c>
      <c r="AC99">
        <f t="shared" si="6"/>
        <v>0.159705077</v>
      </c>
      <c r="AD99">
        <f t="shared" si="6"/>
        <v>0.26077726800000001</v>
      </c>
      <c r="AE99">
        <f t="shared" si="6"/>
        <v>0.41087670875000015</v>
      </c>
      <c r="AF99">
        <f t="shared" si="6"/>
        <v>0.18029690800000009</v>
      </c>
      <c r="AG99">
        <f t="shared" si="6"/>
        <v>0.98929096799999816</v>
      </c>
      <c r="AH99">
        <f t="shared" si="6"/>
        <v>0.93083419849999971</v>
      </c>
      <c r="AI99">
        <f t="shared" si="6"/>
        <v>7.8705304249999983E-2</v>
      </c>
      <c r="AJ99">
        <f t="shared" si="6"/>
        <v>0</v>
      </c>
      <c r="AK99">
        <f t="shared" si="6"/>
        <v>1.227409728</v>
      </c>
      <c r="AL99">
        <f t="shared" si="6"/>
        <v>0.40770826550000078</v>
      </c>
      <c r="AM99">
        <f t="shared" si="6"/>
        <v>7.8766052749999954E-2</v>
      </c>
      <c r="AN99">
        <f t="shared" si="6"/>
        <v>1.2063635E-3</v>
      </c>
      <c r="AO99">
        <f t="shared" si="6"/>
        <v>0.12749347849999987</v>
      </c>
      <c r="AP99">
        <f t="shared" si="6"/>
        <v>0.15228668800000014</v>
      </c>
      <c r="AQ99">
        <f t="shared" si="6"/>
        <v>0.35038639999999999</v>
      </c>
      <c r="AR99">
        <f t="shared" si="6"/>
        <v>0.48804974999999995</v>
      </c>
      <c r="AS99">
        <f t="shared" si="6"/>
        <v>0.38568283899999989</v>
      </c>
      <c r="AT99">
        <f t="shared" si="6"/>
        <v>0.33589261349999971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1.8320999680000005</v>
      </c>
      <c r="BA99">
        <f t="shared" si="4"/>
        <v>38.317045706750022</v>
      </c>
      <c r="BD99">
        <f t="shared" ref="BD99:DJ99" si="7">SUM(BD3:BD98)/4000</f>
        <v>0.16725750000000039</v>
      </c>
      <c r="BE99">
        <f t="shared" si="7"/>
        <v>4.2959999999999998E-2</v>
      </c>
      <c r="BF99">
        <f t="shared" si="7"/>
        <v>5.2049999999999937E-2</v>
      </c>
      <c r="BG99">
        <f t="shared" si="7"/>
        <v>4.0079999999999963E-2</v>
      </c>
      <c r="BH99">
        <f t="shared" si="7"/>
        <v>0.14543999999999987</v>
      </c>
      <c r="BI99">
        <f t="shared" si="7"/>
        <v>1.3717500000000011E-2</v>
      </c>
      <c r="BJ99">
        <f t="shared" si="7"/>
        <v>2.4095000000000023E-2</v>
      </c>
      <c r="BK99">
        <f t="shared" si="7"/>
        <v>2.8559999999999964E-2</v>
      </c>
      <c r="BL99">
        <f t="shared" si="7"/>
        <v>0</v>
      </c>
      <c r="BM99">
        <f t="shared" si="7"/>
        <v>1.9200000000000013E-3</v>
      </c>
      <c r="BN99">
        <f t="shared" si="7"/>
        <v>7.7290000000000011E-2</v>
      </c>
      <c r="BO99">
        <f t="shared" si="7"/>
        <v>4.3679999999999899E-2</v>
      </c>
      <c r="BP99">
        <f t="shared" si="7"/>
        <v>6.0000000000000001E-3</v>
      </c>
      <c r="BQ99">
        <f t="shared" si="7"/>
        <v>4.6320000000000104E-2</v>
      </c>
      <c r="BR99">
        <f t="shared" si="7"/>
        <v>5.039999999999991E-2</v>
      </c>
      <c r="BS99">
        <f t="shared" si="7"/>
        <v>3.7679999999999908E-2</v>
      </c>
      <c r="BT99">
        <f t="shared" si="7"/>
        <v>6.6840648000000169E-2</v>
      </c>
      <c r="BU99">
        <f t="shared" si="7"/>
        <v>3.1144940000000006E-2</v>
      </c>
      <c r="BV99">
        <f t="shared" si="7"/>
        <v>4.5962957999999943E-2</v>
      </c>
      <c r="BW99">
        <f t="shared" si="7"/>
        <v>4.4514960000000006E-2</v>
      </c>
      <c r="BX99">
        <f t="shared" si="7"/>
        <v>4.4898071999999997E-2</v>
      </c>
      <c r="BY99">
        <f t="shared" si="7"/>
        <v>6.2289839999999853E-2</v>
      </c>
      <c r="BZ99">
        <f t="shared" si="7"/>
        <v>3.081271199999994E-2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8.2073802250000064E-2</v>
      </c>
      <c r="CK99">
        <f t="shared" si="7"/>
        <v>4.2732240000000012E-2</v>
      </c>
      <c r="CL99">
        <f t="shared" si="7"/>
        <v>3.093914399999996E-2</v>
      </c>
      <c r="CM99">
        <f t="shared" si="7"/>
        <v>8.1679415999999991E-2</v>
      </c>
      <c r="CN99">
        <f t="shared" si="7"/>
        <v>8.2222608000000058E-2</v>
      </c>
      <c r="CO99">
        <f t="shared" si="7"/>
        <v>9.9663743999999915E-2</v>
      </c>
      <c r="CP99">
        <f t="shared" si="7"/>
        <v>9.8797415999999916E-2</v>
      </c>
      <c r="CQ99">
        <f t="shared" si="7"/>
        <v>8.2222608000000058E-2</v>
      </c>
      <c r="CR99">
        <f t="shared" si="7"/>
        <v>7.4827439999999978E-3</v>
      </c>
      <c r="CS99">
        <f t="shared" si="7"/>
        <v>5.1952223999999873E-2</v>
      </c>
      <c r="CT99">
        <f t="shared" si="7"/>
        <v>3.1384599999999987E-3</v>
      </c>
      <c r="CU99">
        <f t="shared" si="7"/>
        <v>4.7174134999999982E-3</v>
      </c>
      <c r="CV99">
        <f t="shared" si="7"/>
        <v>5.0350742499999995E-3</v>
      </c>
      <c r="CW99">
        <f t="shared" si="7"/>
        <v>5.5528943999999927E-2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1.8320999680000005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14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14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14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11.5</v>
      </c>
      <c r="N57">
        <v>14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25.5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11.5</v>
      </c>
      <c r="N58">
        <v>14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25.5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11.5</v>
      </c>
      <c r="N59">
        <v>14</v>
      </c>
      <c r="O59">
        <v>0</v>
      </c>
      <c r="P59">
        <v>37.86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63.36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11.5</v>
      </c>
      <c r="N60">
        <v>14</v>
      </c>
      <c r="O60">
        <v>0</v>
      </c>
      <c r="P60">
        <v>37.86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63.36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11.5</v>
      </c>
      <c r="N61">
        <v>14</v>
      </c>
      <c r="O61">
        <v>0</v>
      </c>
      <c r="P61">
        <v>37.86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63.36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11.5</v>
      </c>
      <c r="N62">
        <v>14</v>
      </c>
      <c r="O62">
        <v>0</v>
      </c>
      <c r="P62">
        <v>37.86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63.36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11.5</v>
      </c>
      <c r="N63">
        <v>14</v>
      </c>
      <c r="O63">
        <v>0</v>
      </c>
      <c r="P63">
        <v>37.86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63.36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11.5</v>
      </c>
      <c r="N64">
        <v>14</v>
      </c>
      <c r="O64">
        <v>0</v>
      </c>
      <c r="P64">
        <v>37.86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63.36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11.5</v>
      </c>
      <c r="N65">
        <v>14</v>
      </c>
      <c r="O65">
        <v>0</v>
      </c>
      <c r="P65">
        <v>37.86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63.36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11.5</v>
      </c>
      <c r="N66">
        <v>14</v>
      </c>
      <c r="O66">
        <v>0</v>
      </c>
      <c r="P66">
        <v>37.86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63.36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11.5</v>
      </c>
      <c r="N67">
        <v>14</v>
      </c>
      <c r="O67">
        <v>0</v>
      </c>
      <c r="P67">
        <v>37.86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63.36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11.5</v>
      </c>
      <c r="N68">
        <v>14</v>
      </c>
      <c r="O68">
        <v>0</v>
      </c>
      <c r="P68">
        <v>37.86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63.36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3.4500000000000003E-2</v>
      </c>
      <c r="N99">
        <f t="shared" si="6"/>
        <v>5.2499999999999998E-2</v>
      </c>
      <c r="O99">
        <f t="shared" si="6"/>
        <v>0</v>
      </c>
      <c r="P99">
        <f t="shared" si="6"/>
        <v>9.4650000000000026E-2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0.18165000000000003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P3" sqref="P3:P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M2" t="s">
        <v>27</v>
      </c>
      <c r="N2" t="s">
        <v>28</v>
      </c>
      <c r="P2" t="s">
        <v>33</v>
      </c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13.4764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13.4764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13.4764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13.4764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13.4764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13.4764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11.069900000000001</v>
      </c>
      <c r="N57">
        <v>13.4764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24.546300000000002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11.069900000000001</v>
      </c>
      <c r="N58">
        <v>13.4764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24.546300000000002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11.069900000000001</v>
      </c>
      <c r="N59">
        <v>13.4764</v>
      </c>
      <c r="O59">
        <v>0</v>
      </c>
      <c r="P59">
        <v>36.444035999999997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60.990335999999999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11.069900000000001</v>
      </c>
      <c r="N60">
        <v>13.4764</v>
      </c>
      <c r="O60">
        <v>0</v>
      </c>
      <c r="P60">
        <v>36.444035999999997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60.990335999999999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11.069900000000001</v>
      </c>
      <c r="N61">
        <v>13.4764</v>
      </c>
      <c r="O61">
        <v>0</v>
      </c>
      <c r="P61">
        <v>36.444035999999997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60.990335999999999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11.069900000000001</v>
      </c>
      <c r="N62">
        <v>13.4764</v>
      </c>
      <c r="O62">
        <v>0</v>
      </c>
      <c r="P62">
        <v>36.444035999999997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60.990335999999999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11.069900000000001</v>
      </c>
      <c r="N63">
        <v>13.4764</v>
      </c>
      <c r="O63">
        <v>0</v>
      </c>
      <c r="P63">
        <v>36.444035999999997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60.990335999999999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11.069900000000001</v>
      </c>
      <c r="N64">
        <v>13.4764</v>
      </c>
      <c r="O64">
        <v>0</v>
      </c>
      <c r="P64">
        <v>36.444035999999997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60.990335999999999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11.069900000000001</v>
      </c>
      <c r="N65">
        <v>13.4764</v>
      </c>
      <c r="O65">
        <v>0</v>
      </c>
      <c r="P65">
        <v>36.444035999999997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60.990335999999999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11.069900000000001</v>
      </c>
      <c r="N66">
        <v>13.4764</v>
      </c>
      <c r="O66">
        <v>0</v>
      </c>
      <c r="P66">
        <v>36.444035999999997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60.990335999999999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11.069900000000001</v>
      </c>
      <c r="N67">
        <v>13.4764</v>
      </c>
      <c r="O67">
        <v>0</v>
      </c>
      <c r="P67">
        <v>36.444035999999997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60.990335999999999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11.069900000000001</v>
      </c>
      <c r="N68">
        <v>13.4764</v>
      </c>
      <c r="O68">
        <v>0</v>
      </c>
      <c r="P68">
        <v>36.444035999999997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60.990335999999999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3.3209700000000002E-2</v>
      </c>
      <c r="N99">
        <f t="shared" si="6"/>
        <v>5.0536500000000019E-2</v>
      </c>
      <c r="O99">
        <f t="shared" si="6"/>
        <v>0</v>
      </c>
      <c r="P99">
        <f t="shared" si="6"/>
        <v>9.1110089999999977E-2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0.17485629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44883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260.48</v>
      </c>
      <c r="C3" s="75">
        <v>86.83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70.260000000000005</v>
      </c>
      <c r="J3">
        <v>270.73</v>
      </c>
      <c r="K3">
        <v>100.83</v>
      </c>
      <c r="L3">
        <v>2.4</v>
      </c>
      <c r="M3">
        <v>9.08</v>
      </c>
      <c r="N3" s="135">
        <v>0</v>
      </c>
      <c r="O3" s="135">
        <v>0</v>
      </c>
      <c r="P3" s="135">
        <v>0</v>
      </c>
      <c r="Q3">
        <v>2.2200000000000002</v>
      </c>
      <c r="R3">
        <v>0</v>
      </c>
      <c r="S3">
        <v>2.64</v>
      </c>
      <c r="T3">
        <v>5.47</v>
      </c>
      <c r="U3">
        <v>1.82</v>
      </c>
      <c r="V3">
        <v>1.84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1.43</v>
      </c>
      <c r="AD3">
        <v>6.56</v>
      </c>
      <c r="AE3">
        <v>6.56</v>
      </c>
      <c r="AF3">
        <v>1.73</v>
      </c>
    </row>
    <row r="4" spans="1:32">
      <c r="A4" t="s">
        <v>46</v>
      </c>
      <c r="B4" s="75">
        <v>260.48</v>
      </c>
      <c r="C4" s="75">
        <v>86.83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70.260000000000005</v>
      </c>
      <c r="J4">
        <v>270.73</v>
      </c>
      <c r="K4">
        <v>100.83</v>
      </c>
      <c r="L4">
        <v>2.4</v>
      </c>
      <c r="M4">
        <v>8.4499999999999993</v>
      </c>
      <c r="N4" s="135">
        <v>0</v>
      </c>
      <c r="O4" s="135">
        <v>0</v>
      </c>
      <c r="P4" s="135">
        <v>0</v>
      </c>
      <c r="Q4">
        <v>2.2200000000000002</v>
      </c>
      <c r="R4">
        <v>0</v>
      </c>
      <c r="S4">
        <v>2.64</v>
      </c>
      <c r="T4">
        <v>5.78</v>
      </c>
      <c r="U4">
        <v>1.93</v>
      </c>
      <c r="V4">
        <v>1.93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1.6</v>
      </c>
      <c r="AD4">
        <v>6.49</v>
      </c>
      <c r="AE4">
        <v>6.49</v>
      </c>
      <c r="AF4">
        <v>1.73</v>
      </c>
    </row>
    <row r="5" spans="1:32">
      <c r="A5" t="s">
        <v>47</v>
      </c>
      <c r="B5" s="75">
        <v>225.17</v>
      </c>
      <c r="C5" s="75">
        <v>86.83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70.260000000000005</v>
      </c>
      <c r="J5">
        <v>270.73</v>
      </c>
      <c r="K5">
        <v>100.83</v>
      </c>
      <c r="L5">
        <v>2.4</v>
      </c>
      <c r="M5">
        <v>9.9499999999999993</v>
      </c>
      <c r="N5" s="135">
        <v>0</v>
      </c>
      <c r="O5" s="135">
        <v>0</v>
      </c>
      <c r="P5" s="135">
        <v>0</v>
      </c>
      <c r="Q5">
        <v>2.2200000000000002</v>
      </c>
      <c r="R5">
        <v>0</v>
      </c>
      <c r="S5">
        <v>2.64</v>
      </c>
      <c r="T5">
        <v>5.96</v>
      </c>
      <c r="U5">
        <v>1.99</v>
      </c>
      <c r="V5">
        <v>1.98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1.74</v>
      </c>
      <c r="AD5">
        <v>6.52</v>
      </c>
      <c r="AE5">
        <v>6.52</v>
      </c>
      <c r="AF5">
        <v>1.73</v>
      </c>
    </row>
    <row r="6" spans="1:32">
      <c r="A6" t="s">
        <v>48</v>
      </c>
      <c r="B6" s="75">
        <v>188.89</v>
      </c>
      <c r="C6" s="75">
        <v>86.83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70.260000000000005</v>
      </c>
      <c r="J6">
        <v>270.73</v>
      </c>
      <c r="K6">
        <v>100.83</v>
      </c>
      <c r="L6">
        <v>2.4</v>
      </c>
      <c r="M6">
        <v>9.74</v>
      </c>
      <c r="N6" s="135">
        <v>0</v>
      </c>
      <c r="O6" s="135">
        <v>0</v>
      </c>
      <c r="P6" s="135">
        <v>0</v>
      </c>
      <c r="Q6">
        <v>2.2200000000000002</v>
      </c>
      <c r="R6">
        <v>0</v>
      </c>
      <c r="S6">
        <v>2.64</v>
      </c>
      <c r="T6">
        <v>6.26</v>
      </c>
      <c r="U6">
        <v>2.09</v>
      </c>
      <c r="V6">
        <v>2.0699999999999998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1.91</v>
      </c>
      <c r="AD6">
        <v>6.58</v>
      </c>
      <c r="AE6">
        <v>6.58</v>
      </c>
      <c r="AF6">
        <v>1.73</v>
      </c>
    </row>
    <row r="7" spans="1:32">
      <c r="A7" t="s">
        <v>49</v>
      </c>
      <c r="B7" s="75">
        <v>188.89</v>
      </c>
      <c r="C7" s="75">
        <v>56.43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70.260000000000005</v>
      </c>
      <c r="J7">
        <v>270.73</v>
      </c>
      <c r="K7">
        <v>100.83</v>
      </c>
      <c r="L7">
        <v>2.4</v>
      </c>
      <c r="M7">
        <v>9.48</v>
      </c>
      <c r="N7" s="135">
        <v>0</v>
      </c>
      <c r="O7" s="135">
        <v>0</v>
      </c>
      <c r="P7" s="135">
        <v>0</v>
      </c>
      <c r="Q7">
        <v>2.2200000000000002</v>
      </c>
      <c r="R7">
        <v>0</v>
      </c>
      <c r="S7">
        <v>2.64</v>
      </c>
      <c r="T7">
        <v>6.49</v>
      </c>
      <c r="U7">
        <v>2.16</v>
      </c>
      <c r="V7">
        <v>2.16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1.97</v>
      </c>
      <c r="AD7">
        <v>6.19</v>
      </c>
      <c r="AE7">
        <v>6.19</v>
      </c>
      <c r="AF7">
        <v>1.73</v>
      </c>
    </row>
    <row r="8" spans="1:32">
      <c r="A8" t="s">
        <v>50</v>
      </c>
      <c r="B8" s="75">
        <v>188.89</v>
      </c>
      <c r="C8" s="75">
        <v>56.43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70.260000000000005</v>
      </c>
      <c r="J8">
        <v>270.73</v>
      </c>
      <c r="K8">
        <v>100.83</v>
      </c>
      <c r="L8">
        <v>2.4</v>
      </c>
      <c r="M8">
        <v>9.32</v>
      </c>
      <c r="N8" s="135">
        <v>0</v>
      </c>
      <c r="O8" s="135">
        <v>0</v>
      </c>
      <c r="P8" s="135">
        <v>0</v>
      </c>
      <c r="Q8">
        <v>2.2200000000000002</v>
      </c>
      <c r="R8">
        <v>0</v>
      </c>
      <c r="S8">
        <v>2.64</v>
      </c>
      <c r="T8">
        <v>6.86</v>
      </c>
      <c r="U8">
        <v>2.2799999999999998</v>
      </c>
      <c r="V8">
        <v>2.29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2.0299999999999998</v>
      </c>
      <c r="AD8">
        <v>5.79</v>
      </c>
      <c r="AE8">
        <v>5.79</v>
      </c>
      <c r="AF8">
        <v>1.73</v>
      </c>
    </row>
    <row r="9" spans="1:32">
      <c r="A9" t="s">
        <v>51</v>
      </c>
      <c r="B9" s="75">
        <v>188.89</v>
      </c>
      <c r="C9" s="75">
        <v>56.43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70.260000000000005</v>
      </c>
      <c r="J9">
        <v>270.73</v>
      </c>
      <c r="K9">
        <v>100.83</v>
      </c>
      <c r="L9">
        <v>2.4</v>
      </c>
      <c r="M9">
        <v>9.0399999999999991</v>
      </c>
      <c r="N9" s="135">
        <v>0</v>
      </c>
      <c r="O9" s="135">
        <v>0</v>
      </c>
      <c r="P9" s="135">
        <v>0</v>
      </c>
      <c r="Q9">
        <v>2.2200000000000002</v>
      </c>
      <c r="R9">
        <v>0</v>
      </c>
      <c r="S9">
        <v>2.64</v>
      </c>
      <c r="T9">
        <v>7.12</v>
      </c>
      <c r="U9">
        <v>2.37</v>
      </c>
      <c r="V9">
        <v>2.38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2.11</v>
      </c>
      <c r="AD9">
        <v>5.39</v>
      </c>
      <c r="AE9">
        <v>5.39</v>
      </c>
      <c r="AF9">
        <v>1.73</v>
      </c>
    </row>
    <row r="10" spans="1:32">
      <c r="A10" t="s">
        <v>52</v>
      </c>
      <c r="B10" s="75">
        <v>188.89</v>
      </c>
      <c r="C10" s="75">
        <v>56.43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70.260000000000005</v>
      </c>
      <c r="J10">
        <v>270.73</v>
      </c>
      <c r="K10">
        <v>100.83</v>
      </c>
      <c r="L10">
        <v>2.4</v>
      </c>
      <c r="M10">
        <v>8.7899999999999991</v>
      </c>
      <c r="N10" s="135">
        <v>0</v>
      </c>
      <c r="O10" s="135">
        <v>0</v>
      </c>
      <c r="P10" s="135">
        <v>0</v>
      </c>
      <c r="Q10">
        <v>2.2200000000000002</v>
      </c>
      <c r="R10">
        <v>0</v>
      </c>
      <c r="S10">
        <v>2.64</v>
      </c>
      <c r="T10">
        <v>7.51</v>
      </c>
      <c r="U10">
        <v>2.5</v>
      </c>
      <c r="V10">
        <v>2.5099999999999998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2.17</v>
      </c>
      <c r="AD10">
        <v>5.07</v>
      </c>
      <c r="AE10">
        <v>5.07</v>
      </c>
      <c r="AF10">
        <v>1.73</v>
      </c>
    </row>
    <row r="11" spans="1:32">
      <c r="A11" t="s">
        <v>53</v>
      </c>
      <c r="B11" s="75">
        <v>188.89</v>
      </c>
      <c r="C11" s="75">
        <v>56.43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70.260000000000005</v>
      </c>
      <c r="J11">
        <v>270.73</v>
      </c>
      <c r="K11">
        <v>77.010000000000005</v>
      </c>
      <c r="L11">
        <v>2.3199999999999998</v>
      </c>
      <c r="M11">
        <v>10.07</v>
      </c>
      <c r="N11" s="135">
        <v>0</v>
      </c>
      <c r="O11" s="135">
        <v>0</v>
      </c>
      <c r="P11" s="135">
        <v>0</v>
      </c>
      <c r="Q11">
        <v>2.15</v>
      </c>
      <c r="R11">
        <v>0</v>
      </c>
      <c r="S11">
        <v>2.64</v>
      </c>
      <c r="T11">
        <v>4.22</v>
      </c>
      <c r="U11">
        <v>1.41</v>
      </c>
      <c r="V11">
        <v>1.39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0.82</v>
      </c>
      <c r="AD11">
        <v>5.24</v>
      </c>
      <c r="AE11">
        <v>5.24</v>
      </c>
      <c r="AF11">
        <v>1.73</v>
      </c>
    </row>
    <row r="12" spans="1:32">
      <c r="A12" t="s">
        <v>54</v>
      </c>
      <c r="B12" s="75">
        <v>188.89</v>
      </c>
      <c r="C12" s="75">
        <v>56.43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70.260000000000005</v>
      </c>
      <c r="J12">
        <v>270.73</v>
      </c>
      <c r="K12">
        <v>77.010000000000005</v>
      </c>
      <c r="L12">
        <v>2.3199999999999998</v>
      </c>
      <c r="M12">
        <v>9.73</v>
      </c>
      <c r="N12" s="135">
        <v>0</v>
      </c>
      <c r="O12" s="135">
        <v>0</v>
      </c>
      <c r="P12" s="135">
        <v>0</v>
      </c>
      <c r="Q12">
        <v>2.15</v>
      </c>
      <c r="R12">
        <v>0</v>
      </c>
      <c r="S12">
        <v>2.64</v>
      </c>
      <c r="T12">
        <v>4.28</v>
      </c>
      <c r="U12">
        <v>1.42</v>
      </c>
      <c r="V12">
        <v>1.43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0.98</v>
      </c>
      <c r="AD12">
        <v>5.15</v>
      </c>
      <c r="AE12">
        <v>5.15</v>
      </c>
      <c r="AF12">
        <v>1.73</v>
      </c>
    </row>
    <row r="13" spans="1:32">
      <c r="A13" t="s">
        <v>55</v>
      </c>
      <c r="B13" s="75">
        <v>188.89</v>
      </c>
      <c r="C13" s="75">
        <v>56.43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70.260000000000005</v>
      </c>
      <c r="J13">
        <v>270.73</v>
      </c>
      <c r="K13">
        <v>77.010000000000005</v>
      </c>
      <c r="L13">
        <v>2.3199999999999998</v>
      </c>
      <c r="M13">
        <v>9.33</v>
      </c>
      <c r="N13" s="135">
        <v>0</v>
      </c>
      <c r="O13" s="135">
        <v>0</v>
      </c>
      <c r="P13" s="135">
        <v>0</v>
      </c>
      <c r="Q13">
        <v>2.15</v>
      </c>
      <c r="R13">
        <v>0</v>
      </c>
      <c r="S13">
        <v>2.64</v>
      </c>
      <c r="T13">
        <v>4.34</v>
      </c>
      <c r="U13">
        <v>1.44</v>
      </c>
      <c r="V13">
        <v>1.45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0.83</v>
      </c>
      <c r="AD13">
        <v>5.05</v>
      </c>
      <c r="AE13">
        <v>5.05</v>
      </c>
      <c r="AF13">
        <v>1.73</v>
      </c>
    </row>
    <row r="14" spans="1:32">
      <c r="A14" t="s">
        <v>56</v>
      </c>
      <c r="B14" s="75">
        <v>188.89</v>
      </c>
      <c r="C14" s="75">
        <v>56.43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70.260000000000005</v>
      </c>
      <c r="J14">
        <v>270.73</v>
      </c>
      <c r="K14">
        <v>77.010000000000005</v>
      </c>
      <c r="L14">
        <v>2.3199999999999998</v>
      </c>
      <c r="M14">
        <v>8.93</v>
      </c>
      <c r="N14" s="135">
        <v>0</v>
      </c>
      <c r="O14" s="135">
        <v>0</v>
      </c>
      <c r="P14" s="135">
        <v>0</v>
      </c>
      <c r="Q14">
        <v>2.15</v>
      </c>
      <c r="R14">
        <v>0</v>
      </c>
      <c r="S14">
        <v>2.64</v>
      </c>
      <c r="T14">
        <v>4.8</v>
      </c>
      <c r="U14">
        <v>1.6</v>
      </c>
      <c r="V14">
        <v>1.59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0.92</v>
      </c>
      <c r="AD14">
        <v>5.22</v>
      </c>
      <c r="AE14">
        <v>5.22</v>
      </c>
      <c r="AF14">
        <v>1.73</v>
      </c>
    </row>
    <row r="15" spans="1:32">
      <c r="A15" t="s">
        <v>57</v>
      </c>
      <c r="B15" s="75">
        <v>188.89</v>
      </c>
      <c r="C15" s="75">
        <v>56.43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70.260000000000005</v>
      </c>
      <c r="J15">
        <v>270.73</v>
      </c>
      <c r="K15">
        <v>77.010000000000005</v>
      </c>
      <c r="L15">
        <v>2.3199999999999998</v>
      </c>
      <c r="M15">
        <v>8.48</v>
      </c>
      <c r="N15" s="135">
        <v>0</v>
      </c>
      <c r="O15" s="135">
        <v>0</v>
      </c>
      <c r="P15" s="135">
        <v>0</v>
      </c>
      <c r="Q15">
        <v>2.15</v>
      </c>
      <c r="R15">
        <v>0</v>
      </c>
      <c r="S15">
        <v>2.64</v>
      </c>
      <c r="T15">
        <v>4.82</v>
      </c>
      <c r="U15">
        <v>1.61</v>
      </c>
      <c r="V15">
        <v>1.6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0.77</v>
      </c>
      <c r="AD15">
        <v>5.27</v>
      </c>
      <c r="AE15">
        <v>5.27</v>
      </c>
      <c r="AF15">
        <v>1.73</v>
      </c>
    </row>
    <row r="16" spans="1:32">
      <c r="A16" t="s">
        <v>58</v>
      </c>
      <c r="B16" s="75">
        <v>188.89</v>
      </c>
      <c r="C16" s="75">
        <v>56.43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70.260000000000005</v>
      </c>
      <c r="J16">
        <v>270.73</v>
      </c>
      <c r="K16">
        <v>77.010000000000005</v>
      </c>
      <c r="L16">
        <v>2.3199999999999998</v>
      </c>
      <c r="M16">
        <v>8.31</v>
      </c>
      <c r="N16" s="135">
        <v>0</v>
      </c>
      <c r="O16" s="135">
        <v>0</v>
      </c>
      <c r="P16" s="135">
        <v>0</v>
      </c>
      <c r="Q16">
        <v>2.15</v>
      </c>
      <c r="R16">
        <v>0</v>
      </c>
      <c r="S16">
        <v>2.64</v>
      </c>
      <c r="T16">
        <v>4.84</v>
      </c>
      <c r="U16">
        <v>1.61</v>
      </c>
      <c r="V16">
        <v>1.61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0.7</v>
      </c>
      <c r="AD16">
        <v>5.12</v>
      </c>
      <c r="AE16">
        <v>5.12</v>
      </c>
      <c r="AF16">
        <v>1.73</v>
      </c>
    </row>
    <row r="17" spans="1:32">
      <c r="A17" t="s">
        <v>59</v>
      </c>
      <c r="B17" s="75">
        <v>188.89</v>
      </c>
      <c r="C17" s="75">
        <v>56.43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70.260000000000005</v>
      </c>
      <c r="J17">
        <v>270.73</v>
      </c>
      <c r="K17">
        <v>77.010000000000005</v>
      </c>
      <c r="L17">
        <v>2.3199999999999998</v>
      </c>
      <c r="M17">
        <v>7.12</v>
      </c>
      <c r="N17" s="135">
        <v>0</v>
      </c>
      <c r="O17" s="135">
        <v>0</v>
      </c>
      <c r="P17" s="135">
        <v>0</v>
      </c>
      <c r="Q17">
        <v>2.15</v>
      </c>
      <c r="R17">
        <v>0</v>
      </c>
      <c r="S17">
        <v>2.64</v>
      </c>
      <c r="T17">
        <v>4.8600000000000003</v>
      </c>
      <c r="U17">
        <v>1.62</v>
      </c>
      <c r="V17">
        <v>1.62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0.81</v>
      </c>
      <c r="AD17">
        <v>6.71</v>
      </c>
      <c r="AE17">
        <v>6.71</v>
      </c>
      <c r="AF17">
        <v>1.73</v>
      </c>
    </row>
    <row r="18" spans="1:32">
      <c r="A18" t="s">
        <v>60</v>
      </c>
      <c r="B18" s="75">
        <v>188.89</v>
      </c>
      <c r="C18" s="75">
        <v>56.43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70.260000000000005</v>
      </c>
      <c r="J18">
        <v>270.73</v>
      </c>
      <c r="K18">
        <v>77.010000000000005</v>
      </c>
      <c r="L18">
        <v>2.3199999999999998</v>
      </c>
      <c r="M18">
        <v>7.03</v>
      </c>
      <c r="N18" s="135">
        <v>0</v>
      </c>
      <c r="O18" s="135">
        <v>0</v>
      </c>
      <c r="P18" s="135">
        <v>0</v>
      </c>
      <c r="Q18">
        <v>2.15</v>
      </c>
      <c r="R18">
        <v>0</v>
      </c>
      <c r="S18">
        <v>2.64</v>
      </c>
      <c r="T18">
        <v>4.9000000000000004</v>
      </c>
      <c r="U18">
        <v>1.63</v>
      </c>
      <c r="V18">
        <v>1.64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1</v>
      </c>
      <c r="AD18">
        <v>6.62</v>
      </c>
      <c r="AE18">
        <v>6.62</v>
      </c>
      <c r="AF18">
        <v>1.73</v>
      </c>
    </row>
    <row r="19" spans="1:32">
      <c r="A19" t="s">
        <v>61</v>
      </c>
      <c r="B19" s="75">
        <v>188.89</v>
      </c>
      <c r="C19" s="75">
        <v>56.43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66.099999999999994</v>
      </c>
      <c r="J19">
        <v>270.73</v>
      </c>
      <c r="K19">
        <v>100.83</v>
      </c>
      <c r="L19">
        <v>2.2400000000000002</v>
      </c>
      <c r="M19">
        <v>6.93</v>
      </c>
      <c r="N19" s="135">
        <v>0</v>
      </c>
      <c r="O19" s="135">
        <v>0</v>
      </c>
      <c r="P19" s="135">
        <v>0</v>
      </c>
      <c r="Q19">
        <v>2.15</v>
      </c>
      <c r="R19">
        <v>0</v>
      </c>
      <c r="S19">
        <v>2.64</v>
      </c>
      <c r="T19">
        <v>5.09</v>
      </c>
      <c r="U19">
        <v>1.7</v>
      </c>
      <c r="V19">
        <v>1.68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0.92</v>
      </c>
      <c r="AD19">
        <v>6.48</v>
      </c>
      <c r="AE19">
        <v>6.48</v>
      </c>
      <c r="AF19">
        <v>1.73</v>
      </c>
    </row>
    <row r="20" spans="1:32">
      <c r="A20" t="s">
        <v>62</v>
      </c>
      <c r="B20" s="75">
        <v>188.89</v>
      </c>
      <c r="C20" s="75">
        <v>56.43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66.099999999999994</v>
      </c>
      <c r="J20">
        <v>270.73</v>
      </c>
      <c r="K20">
        <v>100.83</v>
      </c>
      <c r="L20">
        <v>2.2400000000000002</v>
      </c>
      <c r="M20">
        <v>6.82</v>
      </c>
      <c r="N20" s="135">
        <v>0</v>
      </c>
      <c r="O20" s="135">
        <v>0</v>
      </c>
      <c r="P20" s="135">
        <v>0</v>
      </c>
      <c r="Q20">
        <v>2.15</v>
      </c>
      <c r="R20">
        <v>0</v>
      </c>
      <c r="S20">
        <v>2.64</v>
      </c>
      <c r="T20">
        <v>5.7</v>
      </c>
      <c r="U20">
        <v>1.9</v>
      </c>
      <c r="V20">
        <v>1.9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0.73</v>
      </c>
      <c r="AD20">
        <v>6.66</v>
      </c>
      <c r="AE20">
        <v>6.66</v>
      </c>
      <c r="AF20">
        <v>1.73</v>
      </c>
    </row>
    <row r="21" spans="1:32">
      <c r="A21" t="s">
        <v>63</v>
      </c>
      <c r="B21" s="75">
        <v>188.89</v>
      </c>
      <c r="C21" s="75">
        <v>56.43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66.099999999999994</v>
      </c>
      <c r="J21">
        <v>270.73</v>
      </c>
      <c r="K21">
        <v>100.83</v>
      </c>
      <c r="L21">
        <v>2.2400000000000002</v>
      </c>
      <c r="M21">
        <v>6.66</v>
      </c>
      <c r="N21" s="135">
        <v>0</v>
      </c>
      <c r="O21" s="135">
        <v>0</v>
      </c>
      <c r="P21" s="135">
        <v>0</v>
      </c>
      <c r="Q21">
        <v>2.15</v>
      </c>
      <c r="R21">
        <v>0</v>
      </c>
      <c r="S21">
        <v>2.64</v>
      </c>
      <c r="T21">
        <v>5.94</v>
      </c>
      <c r="U21">
        <v>1.98</v>
      </c>
      <c r="V21">
        <v>1.98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0.71</v>
      </c>
      <c r="AD21">
        <v>6.67</v>
      </c>
      <c r="AE21">
        <v>6.67</v>
      </c>
      <c r="AF21">
        <v>1.73</v>
      </c>
    </row>
    <row r="22" spans="1:32">
      <c r="A22" t="s">
        <v>64</v>
      </c>
      <c r="B22" s="75">
        <v>224.2</v>
      </c>
      <c r="C22" s="75">
        <v>67.89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66.099999999999994</v>
      </c>
      <c r="J22">
        <v>270.73</v>
      </c>
      <c r="K22">
        <v>100.83</v>
      </c>
      <c r="L22">
        <v>2.2400000000000002</v>
      </c>
      <c r="M22">
        <v>3.2</v>
      </c>
      <c r="N22" s="135">
        <v>0</v>
      </c>
      <c r="O22" s="135">
        <v>0</v>
      </c>
      <c r="P22" s="135">
        <v>0</v>
      </c>
      <c r="Q22">
        <v>2.15</v>
      </c>
      <c r="R22">
        <v>0</v>
      </c>
      <c r="S22">
        <v>2.64</v>
      </c>
      <c r="T22">
        <v>6.63</v>
      </c>
      <c r="U22">
        <v>2.21</v>
      </c>
      <c r="V22">
        <v>2.21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0.93</v>
      </c>
      <c r="AD22">
        <v>6.44</v>
      </c>
      <c r="AE22">
        <v>6.44</v>
      </c>
      <c r="AF22">
        <v>1.73</v>
      </c>
    </row>
    <row r="23" spans="1:32">
      <c r="A23" t="s">
        <v>65</v>
      </c>
      <c r="B23" s="75">
        <v>260.48</v>
      </c>
      <c r="C23" s="75">
        <v>86.83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66.099999999999994</v>
      </c>
      <c r="J23">
        <v>270.73</v>
      </c>
      <c r="K23">
        <v>100.83</v>
      </c>
      <c r="L23">
        <v>2.2400000000000002</v>
      </c>
      <c r="M23">
        <v>2.97</v>
      </c>
      <c r="N23" s="135">
        <v>0</v>
      </c>
      <c r="O23" s="135">
        <v>0</v>
      </c>
      <c r="P23" s="135">
        <v>0</v>
      </c>
      <c r="Q23">
        <v>2.0699999999999998</v>
      </c>
      <c r="R23">
        <v>0</v>
      </c>
      <c r="S23">
        <v>2.59</v>
      </c>
      <c r="T23">
        <v>6.6</v>
      </c>
      <c r="U23">
        <v>2.2000000000000002</v>
      </c>
      <c r="V23">
        <v>2.2000000000000002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0.99</v>
      </c>
      <c r="AD23">
        <v>2.66</v>
      </c>
      <c r="AE23">
        <v>2.66</v>
      </c>
      <c r="AF23">
        <v>1.73</v>
      </c>
    </row>
    <row r="24" spans="1:32">
      <c r="A24" t="s">
        <v>66</v>
      </c>
      <c r="B24" s="75">
        <v>260.48</v>
      </c>
      <c r="C24" s="75">
        <v>86.83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66.099999999999994</v>
      </c>
      <c r="J24">
        <v>270.73</v>
      </c>
      <c r="K24">
        <v>100.83</v>
      </c>
      <c r="L24">
        <v>2.2400000000000002</v>
      </c>
      <c r="M24">
        <v>2.78</v>
      </c>
      <c r="N24" s="135">
        <v>0</v>
      </c>
      <c r="O24" s="135">
        <v>0</v>
      </c>
      <c r="P24" s="135">
        <v>0</v>
      </c>
      <c r="Q24">
        <v>2.0699999999999998</v>
      </c>
      <c r="R24">
        <v>0</v>
      </c>
      <c r="S24">
        <v>2.59</v>
      </c>
      <c r="T24">
        <v>6.57</v>
      </c>
      <c r="U24">
        <v>2.19</v>
      </c>
      <c r="V24">
        <v>2.1800000000000002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0.97</v>
      </c>
      <c r="AD24">
        <v>2.39</v>
      </c>
      <c r="AE24">
        <v>2.39</v>
      </c>
      <c r="AF24">
        <v>1.73</v>
      </c>
    </row>
    <row r="25" spans="1:32">
      <c r="A25" t="s">
        <v>67</v>
      </c>
      <c r="B25" s="75">
        <v>260.48</v>
      </c>
      <c r="C25" s="75">
        <v>86.83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66.099999999999994</v>
      </c>
      <c r="J25">
        <v>270.73</v>
      </c>
      <c r="K25">
        <v>100.83</v>
      </c>
      <c r="L25">
        <v>2.2400000000000002</v>
      </c>
      <c r="M25">
        <v>2.83</v>
      </c>
      <c r="N25" s="135">
        <v>0</v>
      </c>
      <c r="O25" s="135">
        <v>0</v>
      </c>
      <c r="P25" s="135">
        <v>0</v>
      </c>
      <c r="Q25">
        <v>2.0699999999999998</v>
      </c>
      <c r="R25">
        <v>0</v>
      </c>
      <c r="S25">
        <v>2.59</v>
      </c>
      <c r="T25">
        <v>6.51</v>
      </c>
      <c r="U25">
        <v>2.17</v>
      </c>
      <c r="V25">
        <v>2.17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0.68</v>
      </c>
      <c r="AD25">
        <v>2.63</v>
      </c>
      <c r="AE25">
        <v>2.63</v>
      </c>
      <c r="AF25">
        <v>1.73</v>
      </c>
    </row>
    <row r="26" spans="1:32">
      <c r="A26" t="s">
        <v>68</v>
      </c>
      <c r="B26" s="75">
        <v>260.48</v>
      </c>
      <c r="C26" s="75">
        <v>86.83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115.58</v>
      </c>
      <c r="J26">
        <v>270.73</v>
      </c>
      <c r="K26">
        <v>100.83</v>
      </c>
      <c r="L26">
        <v>2.2400000000000002</v>
      </c>
      <c r="M26">
        <v>2.92</v>
      </c>
      <c r="N26" s="135">
        <v>0</v>
      </c>
      <c r="O26" s="135">
        <v>0</v>
      </c>
      <c r="P26" s="135">
        <v>0</v>
      </c>
      <c r="Q26">
        <v>2.0699999999999998</v>
      </c>
      <c r="R26">
        <v>0</v>
      </c>
      <c r="S26">
        <v>2.59</v>
      </c>
      <c r="T26">
        <v>6.07</v>
      </c>
      <c r="U26">
        <v>2.02</v>
      </c>
      <c r="V26">
        <v>2.0299999999999998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0.98</v>
      </c>
      <c r="AD26">
        <v>2.44</v>
      </c>
      <c r="AE26">
        <v>2.44</v>
      </c>
      <c r="AF26">
        <v>1.73</v>
      </c>
    </row>
    <row r="27" spans="1:32">
      <c r="A27" t="s">
        <v>69</v>
      </c>
      <c r="B27" s="75">
        <v>260.48</v>
      </c>
      <c r="C27" s="75">
        <v>86.83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115.58</v>
      </c>
      <c r="J27">
        <v>270.73</v>
      </c>
      <c r="K27">
        <v>100.83</v>
      </c>
      <c r="L27">
        <v>2.2400000000000002</v>
      </c>
      <c r="M27">
        <v>3.19</v>
      </c>
      <c r="N27" s="135">
        <v>0</v>
      </c>
      <c r="O27" s="135">
        <v>0</v>
      </c>
      <c r="P27" s="135">
        <v>0</v>
      </c>
      <c r="Q27">
        <v>2.0699999999999998</v>
      </c>
      <c r="R27">
        <v>0</v>
      </c>
      <c r="S27">
        <v>2.59</v>
      </c>
      <c r="T27">
        <v>5.91</v>
      </c>
      <c r="U27">
        <v>1.97</v>
      </c>
      <c r="V27">
        <v>1.98</v>
      </c>
      <c r="W27">
        <v>0</v>
      </c>
      <c r="X27">
        <v>0</v>
      </c>
      <c r="Y27">
        <v>0.06</v>
      </c>
      <c r="Z27">
        <v>0</v>
      </c>
      <c r="AA27">
        <v>0</v>
      </c>
      <c r="AB27">
        <v>0</v>
      </c>
      <c r="AC27">
        <v>0.82</v>
      </c>
      <c r="AD27">
        <v>2.44</v>
      </c>
      <c r="AE27">
        <v>2.44</v>
      </c>
      <c r="AF27">
        <v>1.73</v>
      </c>
    </row>
    <row r="28" spans="1:32">
      <c r="A28" t="s">
        <v>70</v>
      </c>
      <c r="B28" s="75">
        <v>260.48</v>
      </c>
      <c r="C28" s="75">
        <v>86.83</v>
      </c>
      <c r="D28" s="135">
        <f t="shared" si="0"/>
        <v>6.64</v>
      </c>
      <c r="E28" s="75"/>
      <c r="F28" s="78">
        <v>0</v>
      </c>
      <c r="G28" s="78">
        <v>0</v>
      </c>
      <c r="H28" s="78">
        <v>0</v>
      </c>
      <c r="I28">
        <v>115.58</v>
      </c>
      <c r="J28">
        <v>270.73</v>
      </c>
      <c r="K28">
        <v>100.83</v>
      </c>
      <c r="L28">
        <v>2.2400000000000002</v>
      </c>
      <c r="M28">
        <v>3.07</v>
      </c>
      <c r="N28" s="135">
        <v>3</v>
      </c>
      <c r="O28" s="135">
        <v>0.84</v>
      </c>
      <c r="P28" s="135">
        <v>2.8</v>
      </c>
      <c r="Q28">
        <v>2.0699999999999998</v>
      </c>
      <c r="R28">
        <v>0</v>
      </c>
      <c r="S28">
        <v>2.59</v>
      </c>
      <c r="T28">
        <v>2.84</v>
      </c>
      <c r="U28">
        <v>0.95</v>
      </c>
      <c r="V28">
        <v>0.94</v>
      </c>
      <c r="W28">
        <v>0</v>
      </c>
      <c r="X28">
        <v>0</v>
      </c>
      <c r="Y28">
        <v>0.13</v>
      </c>
      <c r="Z28">
        <v>0</v>
      </c>
      <c r="AA28">
        <v>0</v>
      </c>
      <c r="AB28">
        <v>0</v>
      </c>
      <c r="AC28">
        <v>0.72</v>
      </c>
      <c r="AD28">
        <v>2.35</v>
      </c>
      <c r="AE28">
        <v>2.35</v>
      </c>
      <c r="AF28">
        <v>1.73</v>
      </c>
    </row>
    <row r="29" spans="1:32">
      <c r="A29" t="s">
        <v>71</v>
      </c>
      <c r="B29" s="75">
        <v>260.48</v>
      </c>
      <c r="C29" s="75">
        <v>86.83</v>
      </c>
      <c r="D29" s="135">
        <f t="shared" si="0"/>
        <v>25.119999999999997</v>
      </c>
      <c r="E29" s="75"/>
      <c r="F29" s="78">
        <v>0</v>
      </c>
      <c r="G29" s="78">
        <v>0</v>
      </c>
      <c r="H29" s="78">
        <v>0</v>
      </c>
      <c r="I29">
        <v>115.58</v>
      </c>
      <c r="J29">
        <v>270.73</v>
      </c>
      <c r="K29">
        <v>100.83</v>
      </c>
      <c r="L29">
        <v>2.2400000000000002</v>
      </c>
      <c r="M29">
        <v>3.05</v>
      </c>
      <c r="N29" s="135">
        <v>9.7899999999999991</v>
      </c>
      <c r="O29" s="135">
        <v>6.29</v>
      </c>
      <c r="P29" s="135">
        <v>9.0399999999999991</v>
      </c>
      <c r="Q29">
        <v>2.0699999999999998</v>
      </c>
      <c r="R29">
        <v>0.02</v>
      </c>
      <c r="S29">
        <v>2.59</v>
      </c>
      <c r="T29">
        <v>2.62</v>
      </c>
      <c r="U29">
        <v>0.87</v>
      </c>
      <c r="V29">
        <v>0.87</v>
      </c>
      <c r="W29">
        <v>0</v>
      </c>
      <c r="X29">
        <v>0</v>
      </c>
      <c r="Y29">
        <v>0.12</v>
      </c>
      <c r="Z29">
        <v>0</v>
      </c>
      <c r="AA29">
        <v>1.33</v>
      </c>
      <c r="AB29">
        <v>0.67</v>
      </c>
      <c r="AC29">
        <v>0.95</v>
      </c>
      <c r="AD29">
        <v>2.57</v>
      </c>
      <c r="AE29">
        <v>2.57</v>
      </c>
      <c r="AF29">
        <v>1.73</v>
      </c>
    </row>
    <row r="30" spans="1:32">
      <c r="A30" t="s">
        <v>72</v>
      </c>
      <c r="B30" s="75">
        <v>260.48</v>
      </c>
      <c r="C30" s="75">
        <v>86.83</v>
      </c>
      <c r="D30" s="135">
        <f t="shared" si="0"/>
        <v>43.34</v>
      </c>
      <c r="E30" s="75"/>
      <c r="F30" s="78">
        <v>0</v>
      </c>
      <c r="G30" s="78">
        <v>0</v>
      </c>
      <c r="H30" s="78">
        <v>0</v>
      </c>
      <c r="I30">
        <v>115.58</v>
      </c>
      <c r="J30">
        <v>270.73</v>
      </c>
      <c r="K30">
        <v>100.83</v>
      </c>
      <c r="L30">
        <v>2.2400000000000002</v>
      </c>
      <c r="M30">
        <v>3.06</v>
      </c>
      <c r="N30" s="135">
        <v>14.26</v>
      </c>
      <c r="O30" s="135">
        <v>15.02</v>
      </c>
      <c r="P30" s="135">
        <v>14.06</v>
      </c>
      <c r="Q30">
        <v>2.0699999999999998</v>
      </c>
      <c r="R30">
        <v>5.67</v>
      </c>
      <c r="S30">
        <v>2.59</v>
      </c>
      <c r="T30">
        <v>2.5099999999999998</v>
      </c>
      <c r="U30">
        <v>0.84</v>
      </c>
      <c r="V30">
        <v>0.82</v>
      </c>
      <c r="W30">
        <v>0.13</v>
      </c>
      <c r="X30">
        <v>0.03</v>
      </c>
      <c r="Y30">
        <v>7.0000000000000007E-2</v>
      </c>
      <c r="Z30">
        <v>0</v>
      </c>
      <c r="AA30">
        <v>4.67</v>
      </c>
      <c r="AB30">
        <v>2.33</v>
      </c>
      <c r="AC30">
        <v>0.84</v>
      </c>
      <c r="AD30">
        <v>2.37</v>
      </c>
      <c r="AE30">
        <v>2.37</v>
      </c>
      <c r="AF30">
        <v>1.73</v>
      </c>
    </row>
    <row r="31" spans="1:32">
      <c r="A31" t="s">
        <v>73</v>
      </c>
      <c r="B31" s="75">
        <v>260.48</v>
      </c>
      <c r="C31" s="75">
        <v>86.83</v>
      </c>
      <c r="D31" s="135">
        <f t="shared" si="0"/>
        <v>72.55</v>
      </c>
      <c r="E31" s="75"/>
      <c r="F31" s="78">
        <v>0.17</v>
      </c>
      <c r="G31" s="78">
        <v>0.17</v>
      </c>
      <c r="H31" s="78">
        <v>0.17</v>
      </c>
      <c r="I31">
        <v>115.58</v>
      </c>
      <c r="J31">
        <v>270.73</v>
      </c>
      <c r="K31">
        <v>100.83</v>
      </c>
      <c r="L31">
        <v>2.17</v>
      </c>
      <c r="M31">
        <v>3.15</v>
      </c>
      <c r="N31" s="135">
        <v>24.33</v>
      </c>
      <c r="O31" s="135">
        <v>24.97</v>
      </c>
      <c r="P31" s="135">
        <v>23.25</v>
      </c>
      <c r="Q31">
        <v>2.0699999999999998</v>
      </c>
      <c r="R31">
        <v>13.04</v>
      </c>
      <c r="S31">
        <v>2.59</v>
      </c>
      <c r="T31">
        <v>2.95</v>
      </c>
      <c r="U31">
        <v>0.99</v>
      </c>
      <c r="V31">
        <v>0.98</v>
      </c>
      <c r="W31">
        <v>1.07</v>
      </c>
      <c r="X31">
        <v>0.21</v>
      </c>
      <c r="Y31">
        <v>0.11</v>
      </c>
      <c r="Z31">
        <v>0.21</v>
      </c>
      <c r="AA31">
        <v>11.33</v>
      </c>
      <c r="AB31">
        <v>5.67</v>
      </c>
      <c r="AC31">
        <v>0.92</v>
      </c>
      <c r="AD31">
        <v>2.5</v>
      </c>
      <c r="AE31">
        <v>2.5</v>
      </c>
      <c r="AF31">
        <v>1.73</v>
      </c>
    </row>
    <row r="32" spans="1:32">
      <c r="A32" t="s">
        <v>74</v>
      </c>
      <c r="B32" s="75">
        <v>260.48</v>
      </c>
      <c r="C32" s="75">
        <v>86.83</v>
      </c>
      <c r="D32" s="135">
        <f t="shared" si="0"/>
        <v>78.05</v>
      </c>
      <c r="E32" s="75"/>
      <c r="F32" s="78">
        <v>0.52</v>
      </c>
      <c r="G32" s="78">
        <v>0.52</v>
      </c>
      <c r="H32" s="78">
        <v>0.54</v>
      </c>
      <c r="I32">
        <v>115.58</v>
      </c>
      <c r="J32">
        <v>270.73</v>
      </c>
      <c r="K32">
        <v>100.83</v>
      </c>
      <c r="L32">
        <v>2.17</v>
      </c>
      <c r="M32">
        <v>2.98</v>
      </c>
      <c r="N32" s="135">
        <v>26.01</v>
      </c>
      <c r="O32" s="135">
        <v>26.02</v>
      </c>
      <c r="P32" s="135">
        <v>26.02</v>
      </c>
      <c r="Q32">
        <v>2.0699999999999998</v>
      </c>
      <c r="R32">
        <v>22.82</v>
      </c>
      <c r="S32">
        <v>2.59</v>
      </c>
      <c r="T32">
        <v>2.5299999999999998</v>
      </c>
      <c r="U32">
        <v>0.84</v>
      </c>
      <c r="V32">
        <v>0.85</v>
      </c>
      <c r="W32">
        <v>6.78</v>
      </c>
      <c r="X32">
        <v>1.35</v>
      </c>
      <c r="Y32">
        <v>0.42</v>
      </c>
      <c r="Z32">
        <v>3.35</v>
      </c>
      <c r="AA32">
        <v>17.329999999999998</v>
      </c>
      <c r="AB32">
        <v>8.67</v>
      </c>
      <c r="AC32">
        <v>0.85</v>
      </c>
      <c r="AD32">
        <v>2.52</v>
      </c>
      <c r="AE32">
        <v>2.52</v>
      </c>
      <c r="AF32">
        <v>1.73</v>
      </c>
    </row>
    <row r="33" spans="1:32">
      <c r="A33" t="s">
        <v>75</v>
      </c>
      <c r="B33" s="75">
        <v>260.48</v>
      </c>
      <c r="C33" s="75">
        <v>86.83</v>
      </c>
      <c r="D33" s="135">
        <f t="shared" si="0"/>
        <v>78.05</v>
      </c>
      <c r="E33" s="75"/>
      <c r="F33" s="78">
        <v>1.34</v>
      </c>
      <c r="G33" s="78">
        <v>1.34</v>
      </c>
      <c r="H33" s="78">
        <v>1.37</v>
      </c>
      <c r="I33">
        <v>115.58</v>
      </c>
      <c r="J33">
        <v>270.73</v>
      </c>
      <c r="K33">
        <v>100.83</v>
      </c>
      <c r="L33">
        <v>2.17</v>
      </c>
      <c r="M33">
        <v>3.01</v>
      </c>
      <c r="N33" s="135">
        <v>26.01</v>
      </c>
      <c r="O33" s="135">
        <v>26.02</v>
      </c>
      <c r="P33" s="135">
        <v>26.02</v>
      </c>
      <c r="Q33">
        <v>2.0699999999999998</v>
      </c>
      <c r="R33">
        <v>32.43</v>
      </c>
      <c r="S33">
        <v>2.59</v>
      </c>
      <c r="T33">
        <v>2.69</v>
      </c>
      <c r="U33">
        <v>0.9</v>
      </c>
      <c r="V33">
        <v>0.9</v>
      </c>
      <c r="W33">
        <v>16.559999999999999</v>
      </c>
      <c r="X33">
        <v>3.31</v>
      </c>
      <c r="Y33">
        <v>2.4700000000000002</v>
      </c>
      <c r="Z33">
        <v>7.27</v>
      </c>
      <c r="AA33">
        <v>24.67</v>
      </c>
      <c r="AB33">
        <v>12.33</v>
      </c>
      <c r="AC33">
        <v>0.68</v>
      </c>
      <c r="AD33">
        <v>2.42</v>
      </c>
      <c r="AE33">
        <v>2.42</v>
      </c>
      <c r="AF33">
        <v>1.73</v>
      </c>
    </row>
    <row r="34" spans="1:32">
      <c r="A34" t="s">
        <v>76</v>
      </c>
      <c r="B34" s="75">
        <v>260.48</v>
      </c>
      <c r="C34" s="75">
        <v>86.83</v>
      </c>
      <c r="D34" s="135">
        <f t="shared" si="0"/>
        <v>78.05</v>
      </c>
      <c r="E34" s="75"/>
      <c r="F34" s="78">
        <v>2.5099999999999998</v>
      </c>
      <c r="G34" s="78">
        <v>2.5099999999999998</v>
      </c>
      <c r="H34" s="78">
        <v>2.57</v>
      </c>
      <c r="I34">
        <v>115.58</v>
      </c>
      <c r="J34">
        <v>270.73</v>
      </c>
      <c r="K34">
        <v>100.83</v>
      </c>
      <c r="L34">
        <v>2.17</v>
      </c>
      <c r="M34">
        <v>3.03</v>
      </c>
      <c r="N34" s="135">
        <v>26.01</v>
      </c>
      <c r="O34" s="135">
        <v>26.02</v>
      </c>
      <c r="P34" s="135">
        <v>26.02</v>
      </c>
      <c r="Q34">
        <v>2.0699999999999998</v>
      </c>
      <c r="R34">
        <v>41.4</v>
      </c>
      <c r="S34">
        <v>2.59</v>
      </c>
      <c r="T34">
        <v>2.95</v>
      </c>
      <c r="U34">
        <v>0.99</v>
      </c>
      <c r="V34">
        <v>0.98</v>
      </c>
      <c r="W34">
        <v>31.83</v>
      </c>
      <c r="X34">
        <v>6.37</v>
      </c>
      <c r="Y34">
        <v>6.56</v>
      </c>
      <c r="Z34">
        <v>10.5</v>
      </c>
      <c r="AA34">
        <v>28.67</v>
      </c>
      <c r="AB34">
        <v>14.33</v>
      </c>
      <c r="AC34">
        <v>0.68</v>
      </c>
      <c r="AD34">
        <v>2.61</v>
      </c>
      <c r="AE34">
        <v>2.61</v>
      </c>
      <c r="AF34">
        <v>1.73</v>
      </c>
    </row>
    <row r="35" spans="1:32">
      <c r="A35" t="s">
        <v>77</v>
      </c>
      <c r="B35" s="75">
        <v>260.48</v>
      </c>
      <c r="C35" s="75">
        <v>86.83</v>
      </c>
      <c r="D35" s="135">
        <f t="shared" si="0"/>
        <v>84.1</v>
      </c>
      <c r="E35" s="75"/>
      <c r="F35" s="78">
        <v>3.71</v>
      </c>
      <c r="G35" s="78">
        <v>3.71</v>
      </c>
      <c r="H35" s="78">
        <v>3.8</v>
      </c>
      <c r="I35">
        <v>115.58</v>
      </c>
      <c r="J35">
        <v>270.73</v>
      </c>
      <c r="K35">
        <v>100.83</v>
      </c>
      <c r="L35">
        <v>2.17</v>
      </c>
      <c r="M35">
        <v>3</v>
      </c>
      <c r="N35" s="135">
        <v>28.04</v>
      </c>
      <c r="O35" s="135">
        <v>28.03</v>
      </c>
      <c r="P35" s="135">
        <v>28.03</v>
      </c>
      <c r="Q35">
        <v>2.0699999999999998</v>
      </c>
      <c r="R35">
        <v>50.62</v>
      </c>
      <c r="S35">
        <v>2.59</v>
      </c>
      <c r="T35">
        <v>2.54</v>
      </c>
      <c r="U35">
        <v>0.85</v>
      </c>
      <c r="V35">
        <v>0.84</v>
      </c>
      <c r="W35">
        <v>49.43</v>
      </c>
      <c r="X35">
        <v>9.8800000000000008</v>
      </c>
      <c r="Y35">
        <v>12.15</v>
      </c>
      <c r="Z35">
        <v>13.9</v>
      </c>
      <c r="AA35">
        <v>34</v>
      </c>
      <c r="AB35">
        <v>17</v>
      </c>
      <c r="AC35">
        <v>0.99</v>
      </c>
      <c r="AD35">
        <v>2.65</v>
      </c>
      <c r="AE35">
        <v>2.65</v>
      </c>
      <c r="AF35">
        <v>1.73</v>
      </c>
    </row>
    <row r="36" spans="1:32">
      <c r="A36" t="s">
        <v>78</v>
      </c>
      <c r="B36" s="75">
        <v>260.48</v>
      </c>
      <c r="C36" s="75">
        <v>86.83</v>
      </c>
      <c r="D36" s="135">
        <f t="shared" si="0"/>
        <v>84.1</v>
      </c>
      <c r="E36" s="75"/>
      <c r="F36" s="78">
        <v>4.7699999999999996</v>
      </c>
      <c r="G36" s="78">
        <v>4.7699999999999996</v>
      </c>
      <c r="H36" s="78">
        <v>4.9000000000000004</v>
      </c>
      <c r="I36">
        <v>115.58</v>
      </c>
      <c r="J36">
        <v>270.73</v>
      </c>
      <c r="K36">
        <v>100.83</v>
      </c>
      <c r="L36">
        <v>2.17</v>
      </c>
      <c r="M36">
        <v>3.09</v>
      </c>
      <c r="N36" s="135">
        <v>28.04</v>
      </c>
      <c r="O36" s="135">
        <v>28.03</v>
      </c>
      <c r="P36" s="135">
        <v>28.03</v>
      </c>
      <c r="Q36">
        <v>2.0699999999999998</v>
      </c>
      <c r="R36">
        <v>59.92</v>
      </c>
      <c r="S36">
        <v>2.59</v>
      </c>
      <c r="T36">
        <v>2.96</v>
      </c>
      <c r="U36">
        <v>0.99</v>
      </c>
      <c r="V36">
        <v>0.99</v>
      </c>
      <c r="W36">
        <v>68.88</v>
      </c>
      <c r="X36">
        <v>13.77</v>
      </c>
      <c r="Y36">
        <v>19.47</v>
      </c>
      <c r="Z36">
        <v>17.47</v>
      </c>
      <c r="AA36">
        <v>41.34</v>
      </c>
      <c r="AB36">
        <v>20.66</v>
      </c>
      <c r="AC36">
        <v>0.94</v>
      </c>
      <c r="AD36">
        <v>2.63</v>
      </c>
      <c r="AE36">
        <v>2.63</v>
      </c>
      <c r="AF36">
        <v>1.73</v>
      </c>
    </row>
    <row r="37" spans="1:32">
      <c r="A37" t="s">
        <v>79</v>
      </c>
      <c r="B37" s="75">
        <v>260.48</v>
      </c>
      <c r="C37" s="75">
        <v>86.83</v>
      </c>
      <c r="D37" s="135">
        <f t="shared" si="0"/>
        <v>84.1</v>
      </c>
      <c r="E37" s="75"/>
      <c r="F37" s="78">
        <v>6.02</v>
      </c>
      <c r="G37" s="78">
        <v>6.02</v>
      </c>
      <c r="H37" s="78">
        <v>6.17</v>
      </c>
      <c r="I37">
        <v>115.58</v>
      </c>
      <c r="J37">
        <v>270.73</v>
      </c>
      <c r="K37">
        <v>100.83</v>
      </c>
      <c r="L37">
        <v>2.17</v>
      </c>
      <c r="M37">
        <v>2.98</v>
      </c>
      <c r="N37" s="135">
        <v>28.04</v>
      </c>
      <c r="O37" s="135">
        <v>28.03</v>
      </c>
      <c r="P37" s="135">
        <v>28.03</v>
      </c>
      <c r="Q37">
        <v>2.0699999999999998</v>
      </c>
      <c r="R37">
        <v>68.900000000000006</v>
      </c>
      <c r="S37">
        <v>2.59</v>
      </c>
      <c r="T37">
        <v>2.85</v>
      </c>
      <c r="U37">
        <v>0.95</v>
      </c>
      <c r="V37">
        <v>0.95</v>
      </c>
      <c r="W37">
        <v>88.62</v>
      </c>
      <c r="X37">
        <v>17.72</v>
      </c>
      <c r="Y37">
        <v>26.72</v>
      </c>
      <c r="Z37">
        <v>21.08</v>
      </c>
      <c r="AA37">
        <v>44.67</v>
      </c>
      <c r="AB37">
        <v>22.33</v>
      </c>
      <c r="AC37">
        <v>0.67</v>
      </c>
      <c r="AD37">
        <v>2.58</v>
      </c>
      <c r="AE37">
        <v>2.58</v>
      </c>
      <c r="AF37">
        <v>1.73</v>
      </c>
    </row>
    <row r="38" spans="1:32">
      <c r="A38" t="s">
        <v>80</v>
      </c>
      <c r="B38" s="75">
        <v>260.48</v>
      </c>
      <c r="C38" s="75">
        <v>86.83</v>
      </c>
      <c r="D38" s="135">
        <f t="shared" si="0"/>
        <v>84.1</v>
      </c>
      <c r="E38" s="75"/>
      <c r="F38" s="78">
        <v>7.66</v>
      </c>
      <c r="G38" s="78">
        <v>7.66</v>
      </c>
      <c r="H38" s="78">
        <v>7.85</v>
      </c>
      <c r="I38">
        <v>115.58</v>
      </c>
      <c r="J38">
        <v>270.73</v>
      </c>
      <c r="K38">
        <v>100.83</v>
      </c>
      <c r="L38">
        <v>2.17</v>
      </c>
      <c r="M38">
        <v>3.12</v>
      </c>
      <c r="N38" s="135">
        <v>28.04</v>
      </c>
      <c r="O38" s="135">
        <v>28.03</v>
      </c>
      <c r="P38" s="135">
        <v>28.03</v>
      </c>
      <c r="Q38">
        <v>2.0699999999999998</v>
      </c>
      <c r="R38">
        <v>77.53</v>
      </c>
      <c r="S38">
        <v>2.59</v>
      </c>
      <c r="T38">
        <v>2.58</v>
      </c>
      <c r="U38">
        <v>0.86</v>
      </c>
      <c r="V38">
        <v>0.85</v>
      </c>
      <c r="W38">
        <v>106.13</v>
      </c>
      <c r="X38">
        <v>21.22</v>
      </c>
      <c r="Y38">
        <v>34.24</v>
      </c>
      <c r="Z38">
        <v>24.76</v>
      </c>
      <c r="AA38">
        <v>56</v>
      </c>
      <c r="AB38">
        <v>28</v>
      </c>
      <c r="AC38">
        <v>0.99</v>
      </c>
      <c r="AD38">
        <v>2.46</v>
      </c>
      <c r="AE38">
        <v>2.46</v>
      </c>
      <c r="AF38">
        <v>1.73</v>
      </c>
    </row>
    <row r="39" spans="1:32">
      <c r="A39" t="s">
        <v>81</v>
      </c>
      <c r="B39" s="75">
        <v>260.48</v>
      </c>
      <c r="C39" s="75">
        <v>86.83</v>
      </c>
      <c r="D39" s="135">
        <f t="shared" si="0"/>
        <v>84.1</v>
      </c>
      <c r="E39" s="75"/>
      <c r="F39" s="78">
        <v>9.3000000000000007</v>
      </c>
      <c r="G39" s="78">
        <v>9.3000000000000007</v>
      </c>
      <c r="H39" s="78">
        <v>9.5299999999999994</v>
      </c>
      <c r="I39">
        <v>115.58</v>
      </c>
      <c r="J39">
        <v>270.73</v>
      </c>
      <c r="K39">
        <v>100.83</v>
      </c>
      <c r="L39">
        <v>2.17</v>
      </c>
      <c r="M39">
        <v>2.4700000000000002</v>
      </c>
      <c r="N39" s="135">
        <v>28.04</v>
      </c>
      <c r="O39" s="135">
        <v>28.03</v>
      </c>
      <c r="P39" s="135">
        <v>28.03</v>
      </c>
      <c r="Q39">
        <v>2.0699999999999998</v>
      </c>
      <c r="R39">
        <v>75.489999999999995</v>
      </c>
      <c r="S39">
        <v>2.59</v>
      </c>
      <c r="T39">
        <v>5.36</v>
      </c>
      <c r="U39">
        <v>1.79</v>
      </c>
      <c r="V39">
        <v>1.77</v>
      </c>
      <c r="W39">
        <v>125.23</v>
      </c>
      <c r="X39">
        <v>25.04</v>
      </c>
      <c r="Y39">
        <v>41.27</v>
      </c>
      <c r="Z39">
        <v>24.38</v>
      </c>
      <c r="AA39">
        <v>58</v>
      </c>
      <c r="AB39">
        <v>29</v>
      </c>
      <c r="AC39">
        <v>0.77</v>
      </c>
      <c r="AD39">
        <v>3.45</v>
      </c>
      <c r="AE39">
        <v>3.45</v>
      </c>
      <c r="AF39">
        <v>1.73</v>
      </c>
    </row>
    <row r="40" spans="1:32">
      <c r="A40" t="s">
        <v>82</v>
      </c>
      <c r="B40" s="75">
        <v>260.48</v>
      </c>
      <c r="C40" s="75">
        <v>86.83</v>
      </c>
      <c r="D40" s="135">
        <f t="shared" si="0"/>
        <v>84.1</v>
      </c>
      <c r="E40" s="75"/>
      <c r="F40" s="78">
        <v>10.38</v>
      </c>
      <c r="G40" s="78">
        <v>10.38</v>
      </c>
      <c r="H40" s="78">
        <v>10.64</v>
      </c>
      <c r="I40">
        <v>115.58</v>
      </c>
      <c r="J40">
        <v>270.73</v>
      </c>
      <c r="K40">
        <v>100.83</v>
      </c>
      <c r="L40">
        <v>2.17</v>
      </c>
      <c r="M40">
        <v>2.5099999999999998</v>
      </c>
      <c r="N40" s="135">
        <v>28.04</v>
      </c>
      <c r="O40" s="135">
        <v>28.03</v>
      </c>
      <c r="P40" s="135">
        <v>28.03</v>
      </c>
      <c r="Q40">
        <v>2.0699999999999998</v>
      </c>
      <c r="R40">
        <v>83.78</v>
      </c>
      <c r="S40">
        <v>2.59</v>
      </c>
      <c r="T40">
        <v>5.47</v>
      </c>
      <c r="U40">
        <v>1.82</v>
      </c>
      <c r="V40">
        <v>1.84</v>
      </c>
      <c r="W40">
        <v>143.31</v>
      </c>
      <c r="X40">
        <v>28.66</v>
      </c>
      <c r="Y40">
        <v>48.23</v>
      </c>
      <c r="Z40">
        <v>27.43</v>
      </c>
      <c r="AA40">
        <v>62</v>
      </c>
      <c r="AB40">
        <v>31</v>
      </c>
      <c r="AC40">
        <v>0.74</v>
      </c>
      <c r="AD40">
        <v>3.61</v>
      </c>
      <c r="AE40">
        <v>3.61</v>
      </c>
      <c r="AF40">
        <v>1.73</v>
      </c>
    </row>
    <row r="41" spans="1:32">
      <c r="A41" t="s">
        <v>83</v>
      </c>
      <c r="B41" s="75">
        <v>260.48</v>
      </c>
      <c r="C41" s="75">
        <v>86.83</v>
      </c>
      <c r="D41" s="135">
        <f t="shared" si="0"/>
        <v>84.1</v>
      </c>
      <c r="E41" s="75"/>
      <c r="F41" s="78">
        <v>11.26</v>
      </c>
      <c r="G41" s="78">
        <v>11.26</v>
      </c>
      <c r="H41" s="78">
        <v>11.53</v>
      </c>
      <c r="I41">
        <v>115.58</v>
      </c>
      <c r="J41">
        <v>270.73</v>
      </c>
      <c r="K41">
        <v>100.83</v>
      </c>
      <c r="L41">
        <v>2.17</v>
      </c>
      <c r="M41">
        <v>3.6</v>
      </c>
      <c r="N41" s="135">
        <v>28.04</v>
      </c>
      <c r="O41" s="135">
        <v>28.03</v>
      </c>
      <c r="P41" s="135">
        <v>28.03</v>
      </c>
      <c r="Q41">
        <v>2.0699999999999998</v>
      </c>
      <c r="R41">
        <v>91.98</v>
      </c>
      <c r="S41">
        <v>2.59</v>
      </c>
      <c r="T41">
        <v>5.38</v>
      </c>
      <c r="U41">
        <v>1.79</v>
      </c>
      <c r="V41">
        <v>1.79</v>
      </c>
      <c r="W41">
        <v>158.62</v>
      </c>
      <c r="X41">
        <v>31.72</v>
      </c>
      <c r="Y41">
        <v>53.14</v>
      </c>
      <c r="Z41">
        <v>30.7</v>
      </c>
      <c r="AA41">
        <v>67.34</v>
      </c>
      <c r="AB41">
        <v>33.659999999999997</v>
      </c>
      <c r="AC41">
        <v>0.87</v>
      </c>
      <c r="AD41">
        <v>3.59</v>
      </c>
      <c r="AE41">
        <v>3.59</v>
      </c>
      <c r="AF41">
        <v>1.73</v>
      </c>
    </row>
    <row r="42" spans="1:32">
      <c r="A42" t="s">
        <v>84</v>
      </c>
      <c r="B42" s="75">
        <v>260.48</v>
      </c>
      <c r="C42" s="75">
        <v>86.83</v>
      </c>
      <c r="D42" s="135">
        <f t="shared" si="0"/>
        <v>84.1</v>
      </c>
      <c r="E42" s="75"/>
      <c r="F42" s="78">
        <v>12.1</v>
      </c>
      <c r="G42" s="78">
        <v>12.1</v>
      </c>
      <c r="H42" s="78">
        <v>12.4</v>
      </c>
      <c r="I42">
        <v>115.58</v>
      </c>
      <c r="J42">
        <v>270.73</v>
      </c>
      <c r="K42">
        <v>100.83</v>
      </c>
      <c r="L42">
        <v>2.17</v>
      </c>
      <c r="M42">
        <v>3.73</v>
      </c>
      <c r="N42" s="135">
        <v>28.04</v>
      </c>
      <c r="O42" s="135">
        <v>28.03</v>
      </c>
      <c r="P42" s="135">
        <v>28.03</v>
      </c>
      <c r="Q42">
        <v>2.0699999999999998</v>
      </c>
      <c r="R42">
        <v>100.06</v>
      </c>
      <c r="S42">
        <v>2.59</v>
      </c>
      <c r="T42">
        <v>5.25</v>
      </c>
      <c r="U42">
        <v>1.75</v>
      </c>
      <c r="V42">
        <v>1.75</v>
      </c>
      <c r="W42">
        <v>173.81</v>
      </c>
      <c r="X42">
        <v>34.76</v>
      </c>
      <c r="Y42">
        <v>58.73</v>
      </c>
      <c r="Z42">
        <v>34.31</v>
      </c>
      <c r="AA42">
        <v>72.67</v>
      </c>
      <c r="AB42">
        <v>36.33</v>
      </c>
      <c r="AC42">
        <v>0.93</v>
      </c>
      <c r="AD42">
        <v>3.5</v>
      </c>
      <c r="AE42">
        <v>3.5</v>
      </c>
      <c r="AF42">
        <v>1.73</v>
      </c>
    </row>
    <row r="43" spans="1:32">
      <c r="A43" t="s">
        <v>85</v>
      </c>
      <c r="B43" s="75">
        <v>260.48</v>
      </c>
      <c r="C43" s="75">
        <v>86.83</v>
      </c>
      <c r="D43" s="135">
        <f t="shared" si="0"/>
        <v>84.1</v>
      </c>
      <c r="E43" s="75"/>
      <c r="F43" s="78">
        <v>12.92</v>
      </c>
      <c r="G43" s="78">
        <v>12.92</v>
      </c>
      <c r="H43" s="78">
        <v>13.25</v>
      </c>
      <c r="I43">
        <v>115.58</v>
      </c>
      <c r="J43">
        <v>270.73</v>
      </c>
      <c r="K43">
        <v>100.83</v>
      </c>
      <c r="L43">
        <v>2.2400000000000002</v>
      </c>
      <c r="M43">
        <v>4.01</v>
      </c>
      <c r="N43" s="135">
        <v>28.04</v>
      </c>
      <c r="O43" s="135">
        <v>28.03</v>
      </c>
      <c r="P43" s="135">
        <v>28.03</v>
      </c>
      <c r="Q43">
        <v>2.0699999999999998</v>
      </c>
      <c r="R43">
        <v>107.24</v>
      </c>
      <c r="S43">
        <v>2.59</v>
      </c>
      <c r="T43">
        <v>5.16</v>
      </c>
      <c r="U43">
        <v>1.72</v>
      </c>
      <c r="V43">
        <v>1.73</v>
      </c>
      <c r="W43">
        <v>188.27</v>
      </c>
      <c r="X43">
        <v>37.65</v>
      </c>
      <c r="Y43">
        <v>64.05</v>
      </c>
      <c r="Z43">
        <v>37.35</v>
      </c>
      <c r="AA43">
        <v>77.34</v>
      </c>
      <c r="AB43">
        <v>38.659999999999997</v>
      </c>
      <c r="AC43">
        <v>0.76</v>
      </c>
      <c r="AD43">
        <v>3.6</v>
      </c>
      <c r="AE43">
        <v>3.6</v>
      </c>
      <c r="AF43">
        <v>1.73</v>
      </c>
    </row>
    <row r="44" spans="1:32">
      <c r="A44" t="s">
        <v>86</v>
      </c>
      <c r="B44" s="75">
        <v>260.48</v>
      </c>
      <c r="C44" s="75">
        <v>86.83</v>
      </c>
      <c r="D44" s="135">
        <f t="shared" si="0"/>
        <v>84.1</v>
      </c>
      <c r="E44" s="75"/>
      <c r="F44" s="78">
        <v>13.6</v>
      </c>
      <c r="G44" s="78">
        <v>13.6</v>
      </c>
      <c r="H44" s="78">
        <v>13.94</v>
      </c>
      <c r="I44">
        <v>115.58</v>
      </c>
      <c r="J44">
        <v>270.73</v>
      </c>
      <c r="K44">
        <v>100.83</v>
      </c>
      <c r="L44">
        <v>2.2400000000000002</v>
      </c>
      <c r="M44">
        <v>4.3</v>
      </c>
      <c r="N44" s="135">
        <v>28.04</v>
      </c>
      <c r="O44" s="135">
        <v>28.03</v>
      </c>
      <c r="P44" s="135">
        <v>28.03</v>
      </c>
      <c r="Q44">
        <v>2.0699999999999998</v>
      </c>
      <c r="R44">
        <v>113.44</v>
      </c>
      <c r="S44">
        <v>2.59</v>
      </c>
      <c r="T44">
        <v>5.27</v>
      </c>
      <c r="U44">
        <v>1.76</v>
      </c>
      <c r="V44">
        <v>1.75</v>
      </c>
      <c r="W44">
        <v>199.81</v>
      </c>
      <c r="X44">
        <v>39.96</v>
      </c>
      <c r="Y44">
        <v>68.459999999999994</v>
      </c>
      <c r="Z44">
        <v>39.75</v>
      </c>
      <c r="AA44">
        <v>86</v>
      </c>
      <c r="AB44">
        <v>43</v>
      </c>
      <c r="AC44">
        <v>0.93</v>
      </c>
      <c r="AD44">
        <v>3.49</v>
      </c>
      <c r="AE44">
        <v>3.49</v>
      </c>
      <c r="AF44">
        <v>1.73</v>
      </c>
    </row>
    <row r="45" spans="1:32">
      <c r="A45" t="s">
        <v>87</v>
      </c>
      <c r="B45" s="75">
        <v>260.48</v>
      </c>
      <c r="C45" s="75">
        <v>86.83</v>
      </c>
      <c r="D45" s="135">
        <f t="shared" si="0"/>
        <v>84.1</v>
      </c>
      <c r="E45" s="75"/>
      <c r="F45" s="78">
        <v>14.19</v>
      </c>
      <c r="G45" s="78">
        <v>14.19</v>
      </c>
      <c r="H45" s="78">
        <v>14.55</v>
      </c>
      <c r="I45">
        <v>115.58</v>
      </c>
      <c r="J45">
        <v>270.73</v>
      </c>
      <c r="K45">
        <v>100.83</v>
      </c>
      <c r="L45">
        <v>2.2400000000000002</v>
      </c>
      <c r="M45">
        <v>4.53</v>
      </c>
      <c r="N45" s="135">
        <v>28.04</v>
      </c>
      <c r="O45" s="135">
        <v>28.03</v>
      </c>
      <c r="P45" s="135">
        <v>28.03</v>
      </c>
      <c r="Q45">
        <v>2.0699999999999998</v>
      </c>
      <c r="R45">
        <v>116.04</v>
      </c>
      <c r="S45">
        <v>2.59</v>
      </c>
      <c r="T45">
        <v>5.28</v>
      </c>
      <c r="U45">
        <v>1.76</v>
      </c>
      <c r="V45">
        <v>1.75</v>
      </c>
      <c r="W45">
        <v>209.45</v>
      </c>
      <c r="X45">
        <v>41.89</v>
      </c>
      <c r="Y45">
        <v>72.3</v>
      </c>
      <c r="Z45">
        <v>45.39</v>
      </c>
      <c r="AA45">
        <v>84.67</v>
      </c>
      <c r="AB45">
        <v>42.33</v>
      </c>
      <c r="AC45">
        <v>0.87</v>
      </c>
      <c r="AD45">
        <v>3.54</v>
      </c>
      <c r="AE45">
        <v>3.54</v>
      </c>
      <c r="AF45">
        <v>1.73</v>
      </c>
    </row>
    <row r="46" spans="1:32">
      <c r="A46" t="s">
        <v>88</v>
      </c>
      <c r="B46" s="75">
        <v>260.48</v>
      </c>
      <c r="C46" s="75">
        <v>86.83</v>
      </c>
      <c r="D46" s="135">
        <f t="shared" si="0"/>
        <v>84.1</v>
      </c>
      <c r="E46" s="75"/>
      <c r="F46" s="78">
        <v>14.7</v>
      </c>
      <c r="G46" s="78">
        <v>14.7</v>
      </c>
      <c r="H46" s="78">
        <v>15.06</v>
      </c>
      <c r="I46">
        <v>115.58</v>
      </c>
      <c r="J46">
        <v>270.73</v>
      </c>
      <c r="K46">
        <v>100.83</v>
      </c>
      <c r="L46">
        <v>2.2400000000000002</v>
      </c>
      <c r="M46">
        <v>4.74</v>
      </c>
      <c r="N46" s="135">
        <v>28.04</v>
      </c>
      <c r="O46" s="135">
        <v>28.03</v>
      </c>
      <c r="P46" s="135">
        <v>28.03</v>
      </c>
      <c r="Q46">
        <v>2.0699999999999998</v>
      </c>
      <c r="R46">
        <v>120.15</v>
      </c>
      <c r="S46">
        <v>2.59</v>
      </c>
      <c r="T46">
        <v>5.36</v>
      </c>
      <c r="U46">
        <v>1.79</v>
      </c>
      <c r="V46">
        <v>1.79</v>
      </c>
      <c r="W46">
        <v>219.56</v>
      </c>
      <c r="X46">
        <v>43.91</v>
      </c>
      <c r="Y46">
        <v>75.959999999999994</v>
      </c>
      <c r="Z46">
        <v>47</v>
      </c>
      <c r="AA46">
        <v>83.34</v>
      </c>
      <c r="AB46">
        <v>41.66</v>
      </c>
      <c r="AC46">
        <v>0.67</v>
      </c>
      <c r="AD46">
        <v>3.38</v>
      </c>
      <c r="AE46">
        <v>3.38</v>
      </c>
      <c r="AF46">
        <v>1.73</v>
      </c>
    </row>
    <row r="47" spans="1:32">
      <c r="A47" t="s">
        <v>89</v>
      </c>
      <c r="B47" s="75">
        <v>260.48</v>
      </c>
      <c r="C47" s="75">
        <v>86.83</v>
      </c>
      <c r="D47" s="135">
        <f t="shared" si="0"/>
        <v>84.1</v>
      </c>
      <c r="E47" s="75"/>
      <c r="F47" s="78">
        <v>15.06</v>
      </c>
      <c r="G47" s="78">
        <v>15.06</v>
      </c>
      <c r="H47" s="78">
        <v>15.44</v>
      </c>
      <c r="I47">
        <v>115.58</v>
      </c>
      <c r="J47">
        <v>270.73</v>
      </c>
      <c r="K47">
        <v>100.83</v>
      </c>
      <c r="L47">
        <v>2.3199999999999998</v>
      </c>
      <c r="M47">
        <v>4.97</v>
      </c>
      <c r="N47" s="135">
        <v>28.04</v>
      </c>
      <c r="O47" s="135">
        <v>28.03</v>
      </c>
      <c r="P47" s="135">
        <v>28.03</v>
      </c>
      <c r="Q47">
        <v>2.2200000000000002</v>
      </c>
      <c r="R47">
        <v>123.8</v>
      </c>
      <c r="S47">
        <v>2.69</v>
      </c>
      <c r="T47">
        <v>5.17</v>
      </c>
      <c r="U47">
        <v>1.72</v>
      </c>
      <c r="V47">
        <v>1.73</v>
      </c>
      <c r="W47">
        <v>227.69</v>
      </c>
      <c r="X47">
        <v>45.54</v>
      </c>
      <c r="Y47">
        <v>78.56</v>
      </c>
      <c r="Z47">
        <v>48.38</v>
      </c>
      <c r="AA47">
        <v>82.67</v>
      </c>
      <c r="AB47">
        <v>41.33</v>
      </c>
      <c r="AC47">
        <v>0.89</v>
      </c>
      <c r="AD47">
        <v>3.37</v>
      </c>
      <c r="AE47">
        <v>3.37</v>
      </c>
      <c r="AF47">
        <v>1.73</v>
      </c>
    </row>
    <row r="48" spans="1:32">
      <c r="A48" t="s">
        <v>90</v>
      </c>
      <c r="B48" s="75">
        <v>260.48</v>
      </c>
      <c r="C48" s="75">
        <v>86.83</v>
      </c>
      <c r="D48" s="135">
        <f t="shared" si="0"/>
        <v>84.1</v>
      </c>
      <c r="E48" s="75"/>
      <c r="F48" s="78">
        <v>15.41</v>
      </c>
      <c r="G48" s="78">
        <v>15.41</v>
      </c>
      <c r="H48" s="78">
        <v>15.8</v>
      </c>
      <c r="I48">
        <v>115.58</v>
      </c>
      <c r="J48">
        <v>270.73</v>
      </c>
      <c r="K48">
        <v>100.83</v>
      </c>
      <c r="L48">
        <v>2.3199999999999998</v>
      </c>
      <c r="M48">
        <v>5.19</v>
      </c>
      <c r="N48" s="135">
        <v>28.04</v>
      </c>
      <c r="O48" s="135">
        <v>28.03</v>
      </c>
      <c r="P48" s="135">
        <v>28.03</v>
      </c>
      <c r="Q48">
        <v>2.2200000000000002</v>
      </c>
      <c r="R48">
        <v>126.96</v>
      </c>
      <c r="S48">
        <v>2.69</v>
      </c>
      <c r="T48">
        <v>5.34</v>
      </c>
      <c r="U48">
        <v>1.78</v>
      </c>
      <c r="V48">
        <v>1.79</v>
      </c>
      <c r="W48">
        <v>234.98</v>
      </c>
      <c r="X48">
        <v>46.99</v>
      </c>
      <c r="Y48">
        <v>80.92</v>
      </c>
      <c r="Z48">
        <v>49.52</v>
      </c>
      <c r="AA48">
        <v>82</v>
      </c>
      <c r="AB48">
        <v>41</v>
      </c>
      <c r="AC48">
        <v>0.84</v>
      </c>
      <c r="AD48">
        <v>3.6</v>
      </c>
      <c r="AE48">
        <v>3.6</v>
      </c>
      <c r="AF48">
        <v>1.73</v>
      </c>
    </row>
    <row r="49" spans="1:32">
      <c r="A49" t="s">
        <v>91</v>
      </c>
      <c r="B49" s="75">
        <v>260.48</v>
      </c>
      <c r="C49" s="75">
        <v>86.83</v>
      </c>
      <c r="D49" s="135">
        <f t="shared" si="0"/>
        <v>84.1</v>
      </c>
      <c r="E49" s="75"/>
      <c r="F49" s="78">
        <v>15.73</v>
      </c>
      <c r="G49" s="78">
        <v>15.73</v>
      </c>
      <c r="H49" s="78">
        <v>16.12</v>
      </c>
      <c r="I49">
        <v>115.58</v>
      </c>
      <c r="J49">
        <v>270.73</v>
      </c>
      <c r="K49">
        <v>100.83</v>
      </c>
      <c r="L49">
        <v>2.3199999999999998</v>
      </c>
      <c r="M49">
        <v>5.25</v>
      </c>
      <c r="N49" s="135">
        <v>28.04</v>
      </c>
      <c r="O49" s="135">
        <v>28.03</v>
      </c>
      <c r="P49" s="135">
        <v>28.03</v>
      </c>
      <c r="Q49">
        <v>2.2200000000000002</v>
      </c>
      <c r="R49">
        <v>129.38999999999999</v>
      </c>
      <c r="S49">
        <v>2.69</v>
      </c>
      <c r="T49">
        <v>5.18</v>
      </c>
      <c r="U49">
        <v>1.73</v>
      </c>
      <c r="V49">
        <v>1.71</v>
      </c>
      <c r="W49">
        <v>238.35</v>
      </c>
      <c r="X49">
        <v>47.67</v>
      </c>
      <c r="Y49">
        <v>82.74</v>
      </c>
      <c r="Z49">
        <v>50</v>
      </c>
      <c r="AA49">
        <v>82</v>
      </c>
      <c r="AB49">
        <v>41</v>
      </c>
      <c r="AC49">
        <v>0.69</v>
      </c>
      <c r="AD49">
        <v>3.35</v>
      </c>
      <c r="AE49">
        <v>3.35</v>
      </c>
      <c r="AF49">
        <v>1.73</v>
      </c>
    </row>
    <row r="50" spans="1:32">
      <c r="A50" t="s">
        <v>92</v>
      </c>
      <c r="B50" s="75">
        <v>260.48</v>
      </c>
      <c r="C50" s="75">
        <v>86.83</v>
      </c>
      <c r="D50" s="135">
        <f t="shared" si="0"/>
        <v>84.1</v>
      </c>
      <c r="E50" s="75"/>
      <c r="F50" s="78">
        <v>15.82</v>
      </c>
      <c r="G50" s="78">
        <v>15.82</v>
      </c>
      <c r="H50" s="78">
        <v>16.22</v>
      </c>
      <c r="I50">
        <v>115.58</v>
      </c>
      <c r="J50">
        <v>270.73</v>
      </c>
      <c r="K50">
        <v>100.83</v>
      </c>
      <c r="L50">
        <v>2.3199999999999998</v>
      </c>
      <c r="M50">
        <v>5.27</v>
      </c>
      <c r="N50" s="135">
        <v>28.04</v>
      </c>
      <c r="O50" s="135">
        <v>28.03</v>
      </c>
      <c r="P50" s="135">
        <v>28.03</v>
      </c>
      <c r="Q50">
        <v>2.2200000000000002</v>
      </c>
      <c r="R50">
        <v>131.31</v>
      </c>
      <c r="S50">
        <v>2.69</v>
      </c>
      <c r="T50">
        <v>5.03</v>
      </c>
      <c r="U50">
        <v>1.68</v>
      </c>
      <c r="V50">
        <v>1.68</v>
      </c>
      <c r="W50">
        <v>239.91</v>
      </c>
      <c r="X50">
        <v>47.98</v>
      </c>
      <c r="Y50">
        <v>84.42</v>
      </c>
      <c r="Z50">
        <v>50</v>
      </c>
      <c r="AA50">
        <v>82</v>
      </c>
      <c r="AB50">
        <v>41</v>
      </c>
      <c r="AC50">
        <v>0.79</v>
      </c>
      <c r="AD50">
        <v>3.59</v>
      </c>
      <c r="AE50">
        <v>3.59</v>
      </c>
      <c r="AF50">
        <v>1.73</v>
      </c>
    </row>
    <row r="51" spans="1:32">
      <c r="A51" t="s">
        <v>93</v>
      </c>
      <c r="B51" s="75">
        <v>260.48</v>
      </c>
      <c r="C51" s="75">
        <v>86.83</v>
      </c>
      <c r="D51" s="135">
        <f t="shared" si="0"/>
        <v>84.1</v>
      </c>
      <c r="E51" s="75"/>
      <c r="F51" s="78">
        <v>15.87</v>
      </c>
      <c r="G51" s="78">
        <v>15.87</v>
      </c>
      <c r="H51" s="78">
        <v>16.27</v>
      </c>
      <c r="I51">
        <v>115.58</v>
      </c>
      <c r="J51">
        <v>270.73</v>
      </c>
      <c r="K51">
        <v>100.83</v>
      </c>
      <c r="L51">
        <v>2.3199999999999998</v>
      </c>
      <c r="M51">
        <v>5.53</v>
      </c>
      <c r="N51" s="135">
        <v>28.04</v>
      </c>
      <c r="O51" s="135">
        <v>28.03</v>
      </c>
      <c r="P51" s="135">
        <v>28.03</v>
      </c>
      <c r="Q51">
        <v>2.2200000000000002</v>
      </c>
      <c r="R51">
        <v>127.11</v>
      </c>
      <c r="S51">
        <v>2.77</v>
      </c>
      <c r="T51">
        <v>5.05</v>
      </c>
      <c r="U51">
        <v>1.68</v>
      </c>
      <c r="V51">
        <v>1.68</v>
      </c>
      <c r="W51">
        <v>240.73</v>
      </c>
      <c r="X51">
        <v>48.14</v>
      </c>
      <c r="Y51">
        <v>85.64</v>
      </c>
      <c r="Z51">
        <v>48.2</v>
      </c>
      <c r="AA51">
        <v>82</v>
      </c>
      <c r="AB51">
        <v>41</v>
      </c>
      <c r="AC51">
        <v>0.83</v>
      </c>
      <c r="AD51">
        <v>3.61</v>
      </c>
      <c r="AE51">
        <v>3.61</v>
      </c>
      <c r="AF51">
        <v>1.73</v>
      </c>
    </row>
    <row r="52" spans="1:32">
      <c r="A52" t="s">
        <v>94</v>
      </c>
      <c r="B52" s="75">
        <v>260.48</v>
      </c>
      <c r="C52" s="75">
        <v>86.83</v>
      </c>
      <c r="D52" s="135">
        <f t="shared" si="0"/>
        <v>84.1</v>
      </c>
      <c r="E52" s="75"/>
      <c r="F52" s="78">
        <v>15.87</v>
      </c>
      <c r="G52" s="78">
        <v>15.87</v>
      </c>
      <c r="H52" s="78">
        <v>16.27</v>
      </c>
      <c r="I52">
        <v>115.58</v>
      </c>
      <c r="J52">
        <v>270.73</v>
      </c>
      <c r="K52">
        <v>100.83</v>
      </c>
      <c r="L52">
        <v>2.3199999999999998</v>
      </c>
      <c r="M52">
        <v>5.63</v>
      </c>
      <c r="N52" s="135">
        <v>28.04</v>
      </c>
      <c r="O52" s="135">
        <v>28.03</v>
      </c>
      <c r="P52" s="135">
        <v>28.03</v>
      </c>
      <c r="Q52">
        <v>2.2200000000000002</v>
      </c>
      <c r="R52">
        <v>127.92</v>
      </c>
      <c r="S52">
        <v>2.77</v>
      </c>
      <c r="T52">
        <v>5.0599999999999996</v>
      </c>
      <c r="U52">
        <v>1.69</v>
      </c>
      <c r="V52">
        <v>1.67</v>
      </c>
      <c r="W52">
        <v>240.75</v>
      </c>
      <c r="X52">
        <v>48.15</v>
      </c>
      <c r="Y52">
        <v>86.32</v>
      </c>
      <c r="Z52">
        <v>48.49</v>
      </c>
      <c r="AA52">
        <v>82</v>
      </c>
      <c r="AB52">
        <v>41</v>
      </c>
      <c r="AC52">
        <v>0.88</v>
      </c>
      <c r="AD52">
        <v>3.65</v>
      </c>
      <c r="AE52">
        <v>3.65</v>
      </c>
      <c r="AF52">
        <v>1.73</v>
      </c>
    </row>
    <row r="53" spans="1:32">
      <c r="A53" t="s">
        <v>95</v>
      </c>
      <c r="B53" s="75">
        <v>260.48</v>
      </c>
      <c r="C53" s="75">
        <v>86.83</v>
      </c>
      <c r="D53" s="135">
        <f t="shared" si="0"/>
        <v>84.1</v>
      </c>
      <c r="E53" s="75"/>
      <c r="F53" s="78">
        <v>15.82</v>
      </c>
      <c r="G53" s="78">
        <v>15.82</v>
      </c>
      <c r="H53" s="78">
        <v>16.21</v>
      </c>
      <c r="I53">
        <v>115.58</v>
      </c>
      <c r="J53">
        <v>270.73</v>
      </c>
      <c r="K53">
        <v>100.83</v>
      </c>
      <c r="L53">
        <v>2.3199999999999998</v>
      </c>
      <c r="M53">
        <v>5.27</v>
      </c>
      <c r="N53" s="135">
        <v>28.04</v>
      </c>
      <c r="O53" s="135">
        <v>28.03</v>
      </c>
      <c r="P53" s="135">
        <v>28.03</v>
      </c>
      <c r="Q53">
        <v>2.2200000000000002</v>
      </c>
      <c r="R53">
        <v>128.06</v>
      </c>
      <c r="S53">
        <v>2.77</v>
      </c>
      <c r="T53">
        <v>5.0999999999999996</v>
      </c>
      <c r="U53">
        <v>1.7</v>
      </c>
      <c r="V53">
        <v>1.7</v>
      </c>
      <c r="W53">
        <v>239.8</v>
      </c>
      <c r="X53">
        <v>47.96</v>
      </c>
      <c r="Y53">
        <v>86.54</v>
      </c>
      <c r="Z53">
        <v>48.61</v>
      </c>
      <c r="AA53">
        <v>82</v>
      </c>
      <c r="AB53">
        <v>41</v>
      </c>
      <c r="AC53">
        <v>0.91</v>
      </c>
      <c r="AD53">
        <v>3.38</v>
      </c>
      <c r="AE53">
        <v>3.38</v>
      </c>
      <c r="AF53">
        <v>1.73</v>
      </c>
    </row>
    <row r="54" spans="1:32">
      <c r="A54" t="s">
        <v>96</v>
      </c>
      <c r="B54" s="75">
        <v>260.48</v>
      </c>
      <c r="C54" s="75">
        <v>86.83</v>
      </c>
      <c r="D54" s="135">
        <f t="shared" si="0"/>
        <v>84.1</v>
      </c>
      <c r="E54" s="75"/>
      <c r="F54" s="78">
        <v>15.74</v>
      </c>
      <c r="G54" s="78">
        <v>15.74</v>
      </c>
      <c r="H54" s="78">
        <v>16.13</v>
      </c>
      <c r="I54">
        <v>115.58</v>
      </c>
      <c r="J54">
        <v>270.73</v>
      </c>
      <c r="K54">
        <v>100.83</v>
      </c>
      <c r="L54">
        <v>2.3199999999999998</v>
      </c>
      <c r="M54">
        <v>5.13</v>
      </c>
      <c r="N54" s="135">
        <v>28.04</v>
      </c>
      <c r="O54" s="135">
        <v>28.03</v>
      </c>
      <c r="P54" s="135">
        <v>28.03</v>
      </c>
      <c r="Q54">
        <v>2.2200000000000002</v>
      </c>
      <c r="R54">
        <v>127.65</v>
      </c>
      <c r="S54">
        <v>2.77</v>
      </c>
      <c r="T54">
        <v>5.36</v>
      </c>
      <c r="U54">
        <v>1.79</v>
      </c>
      <c r="V54">
        <v>1.77</v>
      </c>
      <c r="W54">
        <v>238.71</v>
      </c>
      <c r="X54">
        <v>47.74</v>
      </c>
      <c r="Y54">
        <v>86.15</v>
      </c>
      <c r="Z54">
        <v>48.75</v>
      </c>
      <c r="AA54">
        <v>82</v>
      </c>
      <c r="AB54">
        <v>41</v>
      </c>
      <c r="AC54">
        <v>0.85</v>
      </c>
      <c r="AD54">
        <v>3.51</v>
      </c>
      <c r="AE54">
        <v>3.51</v>
      </c>
      <c r="AF54">
        <v>1.73</v>
      </c>
    </row>
    <row r="55" spans="1:32">
      <c r="A55" t="s">
        <v>97</v>
      </c>
      <c r="B55" s="75">
        <v>260.48</v>
      </c>
      <c r="C55" s="75">
        <v>86.83</v>
      </c>
      <c r="D55" s="135">
        <f t="shared" si="0"/>
        <v>84.1</v>
      </c>
      <c r="E55" s="75"/>
      <c r="F55" s="78">
        <v>15.52</v>
      </c>
      <c r="G55" s="78">
        <v>15.52</v>
      </c>
      <c r="H55" s="78">
        <v>15.9</v>
      </c>
      <c r="I55">
        <v>115.58</v>
      </c>
      <c r="J55">
        <v>270.73</v>
      </c>
      <c r="K55">
        <v>100.83</v>
      </c>
      <c r="L55">
        <v>2.5499999999999998</v>
      </c>
      <c r="M55">
        <v>4.79</v>
      </c>
      <c r="N55" s="135">
        <v>28.04</v>
      </c>
      <c r="O55" s="135">
        <v>28.03</v>
      </c>
      <c r="P55" s="135">
        <v>28.03</v>
      </c>
      <c r="Q55">
        <v>2.2999999999999998</v>
      </c>
      <c r="R55">
        <v>126.05</v>
      </c>
      <c r="S55">
        <v>2.87</v>
      </c>
      <c r="T55">
        <v>5.43</v>
      </c>
      <c r="U55">
        <v>1.81</v>
      </c>
      <c r="V55">
        <v>1.8</v>
      </c>
      <c r="W55">
        <v>237.45</v>
      </c>
      <c r="X55">
        <v>47.49</v>
      </c>
      <c r="Y55">
        <v>85.93</v>
      </c>
      <c r="Z55">
        <v>48.47</v>
      </c>
      <c r="AA55">
        <v>82</v>
      </c>
      <c r="AB55">
        <v>41</v>
      </c>
      <c r="AC55">
        <v>0.84</v>
      </c>
      <c r="AD55">
        <v>3.5</v>
      </c>
      <c r="AE55">
        <v>3.5</v>
      </c>
      <c r="AF55">
        <v>1.73</v>
      </c>
    </row>
    <row r="56" spans="1:32">
      <c r="A56" t="s">
        <v>98</v>
      </c>
      <c r="B56" s="75">
        <v>260.48</v>
      </c>
      <c r="C56" s="75">
        <v>86.83</v>
      </c>
      <c r="D56" s="135">
        <f t="shared" si="0"/>
        <v>84.1</v>
      </c>
      <c r="E56" s="75"/>
      <c r="F56" s="78">
        <v>15.22</v>
      </c>
      <c r="G56" s="78">
        <v>15.22</v>
      </c>
      <c r="H56" s="78">
        <v>15.59</v>
      </c>
      <c r="I56">
        <v>94.43</v>
      </c>
      <c r="J56">
        <v>270.73</v>
      </c>
      <c r="K56">
        <v>100.83</v>
      </c>
      <c r="L56">
        <v>2.5499999999999998</v>
      </c>
      <c r="M56">
        <v>4.37</v>
      </c>
      <c r="N56" s="135">
        <v>28.04</v>
      </c>
      <c r="O56" s="135">
        <v>28.03</v>
      </c>
      <c r="P56" s="135">
        <v>28.03</v>
      </c>
      <c r="Q56">
        <v>2.2999999999999998</v>
      </c>
      <c r="R56">
        <v>123.22</v>
      </c>
      <c r="S56">
        <v>2.87</v>
      </c>
      <c r="T56">
        <v>5.21</v>
      </c>
      <c r="U56">
        <v>1.74</v>
      </c>
      <c r="V56">
        <v>1.73</v>
      </c>
      <c r="W56">
        <v>235.44</v>
      </c>
      <c r="X56">
        <v>47.09</v>
      </c>
      <c r="Y56">
        <v>85.16</v>
      </c>
      <c r="Z56">
        <v>47.52</v>
      </c>
      <c r="AA56">
        <v>82</v>
      </c>
      <c r="AB56">
        <v>41</v>
      </c>
      <c r="AC56">
        <v>0.96</v>
      </c>
      <c r="AD56">
        <v>3.62</v>
      </c>
      <c r="AE56">
        <v>3.62</v>
      </c>
      <c r="AF56">
        <v>1.73</v>
      </c>
    </row>
    <row r="57" spans="1:32">
      <c r="A57" t="s">
        <v>99</v>
      </c>
      <c r="B57" s="75">
        <v>260.48</v>
      </c>
      <c r="C57" s="75">
        <v>86.83</v>
      </c>
      <c r="D57" s="135">
        <f t="shared" si="0"/>
        <v>84.1</v>
      </c>
      <c r="E57" s="75"/>
      <c r="F57" s="78">
        <v>14.86</v>
      </c>
      <c r="G57" s="78">
        <v>14.86</v>
      </c>
      <c r="H57" s="78">
        <v>15.24</v>
      </c>
      <c r="I57">
        <v>115.58</v>
      </c>
      <c r="J57">
        <v>270.73</v>
      </c>
      <c r="K57">
        <v>100.83</v>
      </c>
      <c r="L57">
        <v>2.5499999999999998</v>
      </c>
      <c r="M57">
        <v>4.07</v>
      </c>
      <c r="N57" s="135">
        <v>28.04</v>
      </c>
      <c r="O57" s="135">
        <v>28.03</v>
      </c>
      <c r="P57" s="135">
        <v>28.03</v>
      </c>
      <c r="Q57">
        <v>2.2999999999999998</v>
      </c>
      <c r="R57">
        <v>112.88</v>
      </c>
      <c r="S57">
        <v>2.87</v>
      </c>
      <c r="T57">
        <v>5.43</v>
      </c>
      <c r="U57">
        <v>1.81</v>
      </c>
      <c r="V57">
        <v>1.8</v>
      </c>
      <c r="W57">
        <v>230.43</v>
      </c>
      <c r="X57">
        <v>46.08</v>
      </c>
      <c r="Y57">
        <v>83.79</v>
      </c>
      <c r="Z57">
        <v>44.42</v>
      </c>
      <c r="AA57">
        <v>82.67</v>
      </c>
      <c r="AB57">
        <v>41.33</v>
      </c>
      <c r="AC57">
        <v>0.65</v>
      </c>
      <c r="AD57">
        <v>3.38</v>
      </c>
      <c r="AE57">
        <v>3.38</v>
      </c>
      <c r="AF57">
        <v>1.73</v>
      </c>
    </row>
    <row r="58" spans="1:32">
      <c r="A58" t="s">
        <v>100</v>
      </c>
      <c r="B58" s="75">
        <v>260.48</v>
      </c>
      <c r="C58" s="75">
        <v>86.83</v>
      </c>
      <c r="D58" s="135">
        <f t="shared" si="0"/>
        <v>84.1</v>
      </c>
      <c r="E58" s="75"/>
      <c r="F58" s="78">
        <v>14.39</v>
      </c>
      <c r="G58" s="78">
        <v>14.39</v>
      </c>
      <c r="H58" s="78">
        <v>14.75</v>
      </c>
      <c r="I58">
        <v>115.58</v>
      </c>
      <c r="J58">
        <v>270.73</v>
      </c>
      <c r="K58">
        <v>100.83</v>
      </c>
      <c r="L58">
        <v>2.5499999999999998</v>
      </c>
      <c r="M58">
        <v>3.5</v>
      </c>
      <c r="N58" s="135">
        <v>28.04</v>
      </c>
      <c r="O58" s="135">
        <v>28.03</v>
      </c>
      <c r="P58" s="135">
        <v>28.03</v>
      </c>
      <c r="Q58">
        <v>2.2999999999999998</v>
      </c>
      <c r="R58">
        <v>109.15</v>
      </c>
      <c r="S58">
        <v>2.87</v>
      </c>
      <c r="T58">
        <v>5.0599999999999996</v>
      </c>
      <c r="U58">
        <v>1.69</v>
      </c>
      <c r="V58">
        <v>1.67</v>
      </c>
      <c r="W58">
        <v>222.26</v>
      </c>
      <c r="X58">
        <v>44.45</v>
      </c>
      <c r="Y58">
        <v>81.84</v>
      </c>
      <c r="Z58">
        <v>42.82</v>
      </c>
      <c r="AA58">
        <v>84</v>
      </c>
      <c r="AB58">
        <v>42</v>
      </c>
      <c r="AC58">
        <v>0.89</v>
      </c>
      <c r="AD58">
        <v>3.46</v>
      </c>
      <c r="AE58">
        <v>3.46</v>
      </c>
      <c r="AF58">
        <v>1.73</v>
      </c>
    </row>
    <row r="59" spans="1:32">
      <c r="A59" t="s">
        <v>101</v>
      </c>
      <c r="B59" s="75">
        <v>260.48</v>
      </c>
      <c r="C59" s="75">
        <v>86.83</v>
      </c>
      <c r="D59" s="135">
        <f t="shared" si="0"/>
        <v>84.1</v>
      </c>
      <c r="E59" s="75"/>
      <c r="F59" s="78">
        <v>13.95</v>
      </c>
      <c r="G59" s="78">
        <v>13.95</v>
      </c>
      <c r="H59" s="78">
        <v>14.3</v>
      </c>
      <c r="I59">
        <v>115.58</v>
      </c>
      <c r="J59">
        <v>270.73</v>
      </c>
      <c r="K59">
        <v>100.83</v>
      </c>
      <c r="L59">
        <v>2.5499999999999998</v>
      </c>
      <c r="M59">
        <v>2.96</v>
      </c>
      <c r="N59" s="135">
        <v>28.04</v>
      </c>
      <c r="O59" s="135">
        <v>28.03</v>
      </c>
      <c r="P59" s="135">
        <v>28.03</v>
      </c>
      <c r="Q59">
        <v>2.2999999999999998</v>
      </c>
      <c r="R59">
        <v>104.87</v>
      </c>
      <c r="S59">
        <v>2.87</v>
      </c>
      <c r="T59">
        <v>5.29</v>
      </c>
      <c r="U59">
        <v>1.76</v>
      </c>
      <c r="V59">
        <v>1.77</v>
      </c>
      <c r="W59">
        <v>213.15</v>
      </c>
      <c r="X59">
        <v>42.63</v>
      </c>
      <c r="Y59">
        <v>79.42</v>
      </c>
      <c r="Z59">
        <v>41.01</v>
      </c>
      <c r="AA59">
        <v>85.34</v>
      </c>
      <c r="AB59">
        <v>42.66</v>
      </c>
      <c r="AC59">
        <v>0.86</v>
      </c>
      <c r="AD59">
        <v>3.44</v>
      </c>
      <c r="AE59">
        <v>3.44</v>
      </c>
      <c r="AF59">
        <v>1.73</v>
      </c>
    </row>
    <row r="60" spans="1:32">
      <c r="A60" t="s">
        <v>102</v>
      </c>
      <c r="B60" s="75">
        <v>260.48</v>
      </c>
      <c r="C60" s="75">
        <v>86.83</v>
      </c>
      <c r="D60" s="135">
        <f t="shared" si="0"/>
        <v>84.1</v>
      </c>
      <c r="E60" s="75"/>
      <c r="F60" s="78">
        <v>13.33</v>
      </c>
      <c r="G60" s="78">
        <v>13.33</v>
      </c>
      <c r="H60" s="78">
        <v>13.66</v>
      </c>
      <c r="I60">
        <v>115.58</v>
      </c>
      <c r="J60">
        <v>270.73</v>
      </c>
      <c r="K60">
        <v>100.83</v>
      </c>
      <c r="L60">
        <v>2.5499999999999998</v>
      </c>
      <c r="M60">
        <v>3.06</v>
      </c>
      <c r="N60" s="135">
        <v>28.04</v>
      </c>
      <c r="O60" s="135">
        <v>28.03</v>
      </c>
      <c r="P60" s="135">
        <v>28.03</v>
      </c>
      <c r="Q60">
        <v>2.2999999999999998</v>
      </c>
      <c r="R60">
        <v>100.06</v>
      </c>
      <c r="S60">
        <v>2.87</v>
      </c>
      <c r="T60">
        <v>5.0599999999999996</v>
      </c>
      <c r="U60">
        <v>1.69</v>
      </c>
      <c r="V60">
        <v>1.67</v>
      </c>
      <c r="W60">
        <v>203.28</v>
      </c>
      <c r="X60">
        <v>40.659999999999997</v>
      </c>
      <c r="Y60">
        <v>76.680000000000007</v>
      </c>
      <c r="Z60">
        <v>39.200000000000003</v>
      </c>
      <c r="AA60">
        <v>80.67</v>
      </c>
      <c r="AB60">
        <v>40.33</v>
      </c>
      <c r="AC60">
        <v>0.96</v>
      </c>
      <c r="AD60">
        <v>3.39</v>
      </c>
      <c r="AE60">
        <v>3.39</v>
      </c>
      <c r="AF60">
        <v>1.73</v>
      </c>
    </row>
    <row r="61" spans="1:32">
      <c r="A61" t="s">
        <v>103</v>
      </c>
      <c r="B61" s="75">
        <v>260.48</v>
      </c>
      <c r="C61" s="75">
        <v>86.83</v>
      </c>
      <c r="D61" s="135">
        <f t="shared" si="0"/>
        <v>84.1</v>
      </c>
      <c r="E61" s="75"/>
      <c r="F61" s="78">
        <v>12.7</v>
      </c>
      <c r="G61" s="78">
        <v>12.7</v>
      </c>
      <c r="H61" s="78">
        <v>13.02</v>
      </c>
      <c r="I61">
        <v>115.58</v>
      </c>
      <c r="J61">
        <v>270.73</v>
      </c>
      <c r="K61">
        <v>100.83</v>
      </c>
      <c r="L61">
        <v>2.63</v>
      </c>
      <c r="M61">
        <v>3.08</v>
      </c>
      <c r="N61" s="135">
        <v>28.04</v>
      </c>
      <c r="O61" s="135">
        <v>28.03</v>
      </c>
      <c r="P61" s="135">
        <v>28.03</v>
      </c>
      <c r="Q61">
        <v>2.2999999999999998</v>
      </c>
      <c r="R61">
        <v>94.42</v>
      </c>
      <c r="S61">
        <v>2.87</v>
      </c>
      <c r="T61">
        <v>5.4</v>
      </c>
      <c r="U61">
        <v>1.8</v>
      </c>
      <c r="V61">
        <v>1.8</v>
      </c>
      <c r="W61">
        <v>192.61</v>
      </c>
      <c r="X61">
        <v>38.520000000000003</v>
      </c>
      <c r="Y61">
        <v>73.36</v>
      </c>
      <c r="Z61">
        <v>37.44</v>
      </c>
      <c r="AA61">
        <v>69.34</v>
      </c>
      <c r="AB61">
        <v>34.659999999999997</v>
      </c>
      <c r="AC61">
        <v>0.79</v>
      </c>
      <c r="AD61">
        <v>3.66</v>
      </c>
      <c r="AE61">
        <v>3.66</v>
      </c>
      <c r="AF61">
        <v>1.73</v>
      </c>
    </row>
    <row r="62" spans="1:32">
      <c r="A62" t="s">
        <v>104</v>
      </c>
      <c r="B62" s="75">
        <v>260.48</v>
      </c>
      <c r="C62" s="75">
        <v>86.83</v>
      </c>
      <c r="D62" s="135">
        <f t="shared" si="0"/>
        <v>84.1</v>
      </c>
      <c r="E62" s="75"/>
      <c r="F62" s="78">
        <v>11.85</v>
      </c>
      <c r="G62" s="78">
        <v>11.85</v>
      </c>
      <c r="H62" s="78">
        <v>12.15</v>
      </c>
      <c r="I62">
        <v>115.58</v>
      </c>
      <c r="J62">
        <v>270.73</v>
      </c>
      <c r="K62">
        <v>100.83</v>
      </c>
      <c r="L62">
        <v>2.63</v>
      </c>
      <c r="M62">
        <v>3.17</v>
      </c>
      <c r="N62" s="135">
        <v>28.04</v>
      </c>
      <c r="O62" s="135">
        <v>28.03</v>
      </c>
      <c r="P62" s="135">
        <v>28.03</v>
      </c>
      <c r="Q62">
        <v>2.2999999999999998</v>
      </c>
      <c r="R62">
        <v>88.41</v>
      </c>
      <c r="S62">
        <v>2.87</v>
      </c>
      <c r="T62">
        <v>5.17</v>
      </c>
      <c r="U62">
        <v>1.72</v>
      </c>
      <c r="V62">
        <v>1.73</v>
      </c>
      <c r="W62">
        <v>180.25</v>
      </c>
      <c r="X62">
        <v>36.049999999999997</v>
      </c>
      <c r="Y62">
        <v>69.36</v>
      </c>
      <c r="Z62">
        <v>35.53</v>
      </c>
      <c r="AA62">
        <v>68</v>
      </c>
      <c r="AB62">
        <v>34</v>
      </c>
      <c r="AC62">
        <v>0.94</v>
      </c>
      <c r="AD62">
        <v>3.56</v>
      </c>
      <c r="AE62">
        <v>3.56</v>
      </c>
      <c r="AF62">
        <v>1.73</v>
      </c>
    </row>
    <row r="63" spans="1:32">
      <c r="A63" t="s">
        <v>105</v>
      </c>
      <c r="B63" s="75">
        <v>260.48</v>
      </c>
      <c r="C63" s="75">
        <v>86.83</v>
      </c>
      <c r="D63" s="135">
        <f t="shared" si="0"/>
        <v>84.1</v>
      </c>
      <c r="E63" s="75"/>
      <c r="F63" s="78">
        <v>10.98</v>
      </c>
      <c r="G63" s="78">
        <v>10.98</v>
      </c>
      <c r="H63" s="78">
        <v>11.26</v>
      </c>
      <c r="I63">
        <v>115.58</v>
      </c>
      <c r="J63">
        <v>270.73</v>
      </c>
      <c r="K63">
        <v>100.83</v>
      </c>
      <c r="L63">
        <v>2.63</v>
      </c>
      <c r="M63">
        <v>3.12</v>
      </c>
      <c r="N63" s="135">
        <v>28.04</v>
      </c>
      <c r="O63" s="135">
        <v>28.03</v>
      </c>
      <c r="P63" s="135">
        <v>28.03</v>
      </c>
      <c r="Q63">
        <v>2.38</v>
      </c>
      <c r="R63">
        <v>79.790000000000006</v>
      </c>
      <c r="S63">
        <v>2.87</v>
      </c>
      <c r="T63">
        <v>5.0199999999999996</v>
      </c>
      <c r="U63">
        <v>1.67</v>
      </c>
      <c r="V63">
        <v>1.68</v>
      </c>
      <c r="W63">
        <v>168.1</v>
      </c>
      <c r="X63">
        <v>33.619999999999997</v>
      </c>
      <c r="Y63">
        <v>65.69</v>
      </c>
      <c r="Z63">
        <v>32.909999999999997</v>
      </c>
      <c r="AA63">
        <v>64</v>
      </c>
      <c r="AB63">
        <v>32</v>
      </c>
      <c r="AC63">
        <v>0.86</v>
      </c>
      <c r="AD63">
        <v>3.41</v>
      </c>
      <c r="AE63">
        <v>3.41</v>
      </c>
      <c r="AF63">
        <v>1.73</v>
      </c>
    </row>
    <row r="64" spans="1:32">
      <c r="A64" t="s">
        <v>106</v>
      </c>
      <c r="B64" s="75">
        <v>260.48</v>
      </c>
      <c r="C64" s="75">
        <v>86.83</v>
      </c>
      <c r="D64" s="135">
        <f t="shared" si="0"/>
        <v>84.1</v>
      </c>
      <c r="E64" s="75"/>
      <c r="F64" s="78">
        <v>10.06</v>
      </c>
      <c r="G64" s="78">
        <v>10.06</v>
      </c>
      <c r="H64" s="78">
        <v>10.32</v>
      </c>
      <c r="I64">
        <v>115.58</v>
      </c>
      <c r="J64">
        <v>270.73</v>
      </c>
      <c r="K64">
        <v>100.83</v>
      </c>
      <c r="L64">
        <v>2.63</v>
      </c>
      <c r="M64">
        <v>3.44</v>
      </c>
      <c r="N64" s="135">
        <v>28.04</v>
      </c>
      <c r="O64" s="135">
        <v>28.03</v>
      </c>
      <c r="P64" s="135">
        <v>28.03</v>
      </c>
      <c r="Q64">
        <v>2.38</v>
      </c>
      <c r="R64">
        <v>72.290000000000006</v>
      </c>
      <c r="S64">
        <v>2.87</v>
      </c>
      <c r="T64">
        <v>5.05</v>
      </c>
      <c r="U64">
        <v>1.68</v>
      </c>
      <c r="V64">
        <v>1.68</v>
      </c>
      <c r="W64">
        <v>153.54</v>
      </c>
      <c r="X64">
        <v>30.71</v>
      </c>
      <c r="Y64">
        <v>60.98</v>
      </c>
      <c r="Z64">
        <v>30.34</v>
      </c>
      <c r="AA64">
        <v>60</v>
      </c>
      <c r="AB64">
        <v>30</v>
      </c>
      <c r="AC64">
        <v>0.7</v>
      </c>
      <c r="AD64">
        <v>3.49</v>
      </c>
      <c r="AE64">
        <v>3.49</v>
      </c>
      <c r="AF64">
        <v>1.73</v>
      </c>
    </row>
    <row r="65" spans="1:32">
      <c r="A65" t="s">
        <v>107</v>
      </c>
      <c r="B65" s="75">
        <v>260.48</v>
      </c>
      <c r="C65" s="75">
        <v>86.83</v>
      </c>
      <c r="D65" s="135">
        <f t="shared" si="0"/>
        <v>84.1</v>
      </c>
      <c r="E65" s="75"/>
      <c r="F65" s="78">
        <v>9.09</v>
      </c>
      <c r="G65" s="78">
        <v>9.09</v>
      </c>
      <c r="H65" s="78">
        <v>9.32</v>
      </c>
      <c r="I65">
        <v>115.58</v>
      </c>
      <c r="J65">
        <v>270.73</v>
      </c>
      <c r="K65">
        <v>100.83</v>
      </c>
      <c r="L65">
        <v>2.63</v>
      </c>
      <c r="M65">
        <v>3.51</v>
      </c>
      <c r="N65" s="135">
        <v>28.04</v>
      </c>
      <c r="O65" s="135">
        <v>28.03</v>
      </c>
      <c r="P65" s="135">
        <v>28.03</v>
      </c>
      <c r="Q65">
        <v>2.38</v>
      </c>
      <c r="R65">
        <v>64.180000000000007</v>
      </c>
      <c r="S65">
        <v>2.87</v>
      </c>
      <c r="T65">
        <v>5.34</v>
      </c>
      <c r="U65">
        <v>1.78</v>
      </c>
      <c r="V65">
        <v>1.79</v>
      </c>
      <c r="W65">
        <v>147.19999999999999</v>
      </c>
      <c r="X65">
        <v>29.44</v>
      </c>
      <c r="Y65">
        <v>56.55</v>
      </c>
      <c r="Z65">
        <v>27.69</v>
      </c>
      <c r="AA65">
        <v>49.34</v>
      </c>
      <c r="AB65">
        <v>24.66</v>
      </c>
      <c r="AC65">
        <v>0.69</v>
      </c>
      <c r="AD65">
        <v>3.61</v>
      </c>
      <c r="AE65">
        <v>3.61</v>
      </c>
      <c r="AF65">
        <v>1.73</v>
      </c>
    </row>
    <row r="66" spans="1:32">
      <c r="A66" t="s">
        <v>108</v>
      </c>
      <c r="B66" s="75">
        <v>260.48</v>
      </c>
      <c r="C66" s="75">
        <v>86.83</v>
      </c>
      <c r="D66" s="135">
        <f t="shared" si="0"/>
        <v>84.1</v>
      </c>
      <c r="E66" s="75"/>
      <c r="F66" s="78">
        <v>8.0500000000000007</v>
      </c>
      <c r="G66" s="78">
        <v>8.0500000000000007</v>
      </c>
      <c r="H66" s="78">
        <v>8.25</v>
      </c>
      <c r="I66">
        <v>115.58</v>
      </c>
      <c r="J66">
        <v>270.73</v>
      </c>
      <c r="K66">
        <v>100.83</v>
      </c>
      <c r="L66">
        <v>2.63</v>
      </c>
      <c r="M66">
        <v>3.58</v>
      </c>
      <c r="N66" s="135">
        <v>28.04</v>
      </c>
      <c r="O66" s="135">
        <v>28.03</v>
      </c>
      <c r="P66" s="135">
        <v>28.03</v>
      </c>
      <c r="Q66">
        <v>2.38</v>
      </c>
      <c r="R66">
        <v>55.89</v>
      </c>
      <c r="S66">
        <v>2.87</v>
      </c>
      <c r="T66">
        <v>5.3</v>
      </c>
      <c r="U66">
        <v>1.77</v>
      </c>
      <c r="V66">
        <v>1.75</v>
      </c>
      <c r="W66">
        <v>129.11000000000001</v>
      </c>
      <c r="X66">
        <v>25.82</v>
      </c>
      <c r="Y66">
        <v>47.65</v>
      </c>
      <c r="Z66">
        <v>25.09</v>
      </c>
      <c r="AA66">
        <v>42</v>
      </c>
      <c r="AB66">
        <v>21</v>
      </c>
      <c r="AC66">
        <v>0.87</v>
      </c>
      <c r="AD66">
        <v>3.4</v>
      </c>
      <c r="AE66">
        <v>3.4</v>
      </c>
      <c r="AF66">
        <v>1.73</v>
      </c>
    </row>
    <row r="67" spans="1:32">
      <c r="A67" t="s">
        <v>109</v>
      </c>
      <c r="B67" s="75">
        <v>260.48</v>
      </c>
      <c r="C67" s="75">
        <v>86.83</v>
      </c>
      <c r="D67" s="135">
        <f t="shared" si="0"/>
        <v>84.1</v>
      </c>
      <c r="E67" s="75"/>
      <c r="F67" s="78">
        <v>6.98</v>
      </c>
      <c r="G67" s="78">
        <v>6.98</v>
      </c>
      <c r="H67" s="78">
        <v>7.16</v>
      </c>
      <c r="I67">
        <v>115.58</v>
      </c>
      <c r="J67">
        <v>270.73</v>
      </c>
      <c r="K67">
        <v>100.83</v>
      </c>
      <c r="L67">
        <v>2.63</v>
      </c>
      <c r="M67">
        <v>3.94</v>
      </c>
      <c r="N67" s="135">
        <v>28.04</v>
      </c>
      <c r="O67" s="135">
        <v>28.03</v>
      </c>
      <c r="P67" s="135">
        <v>28.03</v>
      </c>
      <c r="Q67">
        <v>2.38</v>
      </c>
      <c r="R67">
        <v>45.95</v>
      </c>
      <c r="S67">
        <v>2.87</v>
      </c>
      <c r="T67">
        <v>5.16</v>
      </c>
      <c r="U67">
        <v>1.72</v>
      </c>
      <c r="V67">
        <v>1.73</v>
      </c>
      <c r="W67">
        <v>109.52</v>
      </c>
      <c r="X67">
        <v>21.9</v>
      </c>
      <c r="Y67">
        <v>41.02</v>
      </c>
      <c r="Z67">
        <v>22.06</v>
      </c>
      <c r="AA67">
        <v>35.340000000000003</v>
      </c>
      <c r="AB67">
        <v>17.66</v>
      </c>
      <c r="AC67">
        <v>0.85</v>
      </c>
      <c r="AD67">
        <v>3.37</v>
      </c>
      <c r="AE67">
        <v>3.37</v>
      </c>
      <c r="AF67">
        <v>1.73</v>
      </c>
    </row>
    <row r="68" spans="1:32">
      <c r="A68" t="s">
        <v>110</v>
      </c>
      <c r="B68" s="75">
        <v>260.48</v>
      </c>
      <c r="C68" s="75">
        <v>86.83</v>
      </c>
      <c r="D68" s="135">
        <f t="shared" ref="D68:D98" si="1">N68+O68+P68</f>
        <v>71.789999999999992</v>
      </c>
      <c r="E68" s="75"/>
      <c r="F68" s="78">
        <v>5.71</v>
      </c>
      <c r="G68" s="78">
        <v>5.71</v>
      </c>
      <c r="H68" s="78">
        <v>5.86</v>
      </c>
      <c r="I68">
        <v>115.58</v>
      </c>
      <c r="J68">
        <v>270.73</v>
      </c>
      <c r="K68">
        <v>100.83</v>
      </c>
      <c r="L68">
        <v>2.63</v>
      </c>
      <c r="M68">
        <v>3.99</v>
      </c>
      <c r="N68" s="135">
        <v>24.99</v>
      </c>
      <c r="O68" s="135">
        <v>21.9</v>
      </c>
      <c r="P68" s="135">
        <v>24.9</v>
      </c>
      <c r="Q68">
        <v>2.38</v>
      </c>
      <c r="R68">
        <v>35.11</v>
      </c>
      <c r="S68">
        <v>2.87</v>
      </c>
      <c r="T68">
        <v>5.35</v>
      </c>
      <c r="U68">
        <v>1.78</v>
      </c>
      <c r="V68">
        <v>1.79</v>
      </c>
      <c r="W68">
        <v>90.37</v>
      </c>
      <c r="X68">
        <v>18.07</v>
      </c>
      <c r="Y68">
        <v>37.58</v>
      </c>
      <c r="Z68">
        <v>18.57</v>
      </c>
      <c r="AA68">
        <v>32.67</v>
      </c>
      <c r="AB68">
        <v>16.329999999999998</v>
      </c>
      <c r="AC68">
        <v>0.84</v>
      </c>
      <c r="AD68">
        <v>3.38</v>
      </c>
      <c r="AE68">
        <v>3.38</v>
      </c>
      <c r="AF68">
        <v>1.73</v>
      </c>
    </row>
    <row r="69" spans="1:32">
      <c r="A69" t="s">
        <v>111</v>
      </c>
      <c r="B69" s="75">
        <v>260.48</v>
      </c>
      <c r="C69" s="75">
        <v>86.83</v>
      </c>
      <c r="D69" s="135">
        <f t="shared" si="1"/>
        <v>57.21</v>
      </c>
      <c r="E69" s="75"/>
      <c r="F69" s="78">
        <v>4.5199999999999996</v>
      </c>
      <c r="G69" s="78">
        <v>4.5199999999999996</v>
      </c>
      <c r="H69" s="78">
        <v>4.6399999999999997</v>
      </c>
      <c r="I69">
        <v>115.58</v>
      </c>
      <c r="J69">
        <v>270.73</v>
      </c>
      <c r="K69">
        <v>100.83</v>
      </c>
      <c r="L69">
        <v>2.63</v>
      </c>
      <c r="M69">
        <v>3.85</v>
      </c>
      <c r="N69" s="135">
        <v>26.38</v>
      </c>
      <c r="O69" s="135">
        <v>11.55</v>
      </c>
      <c r="P69" s="135">
        <v>19.28</v>
      </c>
      <c r="Q69">
        <v>2.38</v>
      </c>
      <c r="R69">
        <v>22.56</v>
      </c>
      <c r="S69">
        <v>2.87</v>
      </c>
      <c r="T69">
        <v>5.17</v>
      </c>
      <c r="U69">
        <v>1.72</v>
      </c>
      <c r="V69">
        <v>1.73</v>
      </c>
      <c r="W69">
        <v>70.83</v>
      </c>
      <c r="X69">
        <v>14.17</v>
      </c>
      <c r="Y69">
        <v>31.45</v>
      </c>
      <c r="Z69">
        <v>15.16</v>
      </c>
      <c r="AA69">
        <v>26</v>
      </c>
      <c r="AB69">
        <v>13</v>
      </c>
      <c r="AC69">
        <v>0.95</v>
      </c>
      <c r="AD69">
        <v>3.54</v>
      </c>
      <c r="AE69">
        <v>3.54</v>
      </c>
      <c r="AF69">
        <v>1.73</v>
      </c>
    </row>
    <row r="70" spans="1:32">
      <c r="A70" t="s">
        <v>112</v>
      </c>
      <c r="B70" s="75">
        <v>260.48</v>
      </c>
      <c r="C70" s="75">
        <v>86.83</v>
      </c>
      <c r="D70" s="135">
        <f t="shared" si="1"/>
        <v>29.84</v>
      </c>
      <c r="E70" s="75"/>
      <c r="F70" s="78">
        <v>3.2</v>
      </c>
      <c r="G70" s="78">
        <v>3.2</v>
      </c>
      <c r="H70" s="78">
        <v>3.29</v>
      </c>
      <c r="I70">
        <v>115.58</v>
      </c>
      <c r="J70">
        <v>270.73</v>
      </c>
      <c r="K70">
        <v>100.83</v>
      </c>
      <c r="L70">
        <v>2.63</v>
      </c>
      <c r="M70">
        <v>4.16</v>
      </c>
      <c r="N70" s="135">
        <v>14.46</v>
      </c>
      <c r="O70" s="135">
        <v>5.43</v>
      </c>
      <c r="P70" s="135">
        <v>9.9499999999999993</v>
      </c>
      <c r="Q70">
        <v>2.38</v>
      </c>
      <c r="R70">
        <v>13.53</v>
      </c>
      <c r="S70">
        <v>2.87</v>
      </c>
      <c r="T70">
        <v>5.4</v>
      </c>
      <c r="U70">
        <v>1.8</v>
      </c>
      <c r="V70">
        <v>1.8</v>
      </c>
      <c r="W70">
        <v>50.75</v>
      </c>
      <c r="X70">
        <v>10.15</v>
      </c>
      <c r="Y70">
        <v>24.67</v>
      </c>
      <c r="Z70">
        <v>11.74</v>
      </c>
      <c r="AA70">
        <v>19.329999999999998</v>
      </c>
      <c r="AB70">
        <v>9.67</v>
      </c>
      <c r="AC70">
        <v>0.65</v>
      </c>
      <c r="AD70">
        <v>4.1100000000000003</v>
      </c>
      <c r="AE70">
        <v>4.1100000000000003</v>
      </c>
      <c r="AF70">
        <v>1.73</v>
      </c>
    </row>
    <row r="71" spans="1:32">
      <c r="A71" t="s">
        <v>113</v>
      </c>
      <c r="B71" s="75">
        <v>260.48</v>
      </c>
      <c r="C71" s="75">
        <v>86.83</v>
      </c>
      <c r="D71" s="135">
        <f t="shared" si="1"/>
        <v>10.41</v>
      </c>
      <c r="E71" s="75"/>
      <c r="F71" s="78">
        <v>1.97</v>
      </c>
      <c r="G71" s="78">
        <v>1.97</v>
      </c>
      <c r="H71" s="78">
        <v>2.02</v>
      </c>
      <c r="I71">
        <v>115.58</v>
      </c>
      <c r="J71">
        <v>270.73</v>
      </c>
      <c r="K71">
        <v>100.83</v>
      </c>
      <c r="L71">
        <v>2.63</v>
      </c>
      <c r="M71">
        <v>4.5199999999999996</v>
      </c>
      <c r="N71" s="135">
        <v>4.93</v>
      </c>
      <c r="O71" s="135">
        <v>1.45</v>
      </c>
      <c r="P71" s="135">
        <v>4.03</v>
      </c>
      <c r="Q71">
        <v>2.4500000000000002</v>
      </c>
      <c r="R71">
        <v>5.82</v>
      </c>
      <c r="S71">
        <v>2.77</v>
      </c>
      <c r="T71">
        <v>5.69</v>
      </c>
      <c r="U71">
        <v>1.9</v>
      </c>
      <c r="V71">
        <v>1.89</v>
      </c>
      <c r="W71">
        <v>31.26</v>
      </c>
      <c r="X71">
        <v>6.25</v>
      </c>
      <c r="Y71">
        <v>14.8</v>
      </c>
      <c r="Z71">
        <v>8.4499999999999993</v>
      </c>
      <c r="AA71">
        <v>16</v>
      </c>
      <c r="AB71">
        <v>8</v>
      </c>
      <c r="AC71">
        <v>0.81</v>
      </c>
      <c r="AD71">
        <v>4.6100000000000003</v>
      </c>
      <c r="AE71">
        <v>4.6100000000000003</v>
      </c>
      <c r="AF71">
        <v>1.73</v>
      </c>
    </row>
    <row r="72" spans="1:32">
      <c r="A72" t="s">
        <v>114</v>
      </c>
      <c r="B72" s="75">
        <v>260.48</v>
      </c>
      <c r="C72" s="75">
        <v>86.83</v>
      </c>
      <c r="D72" s="135">
        <f t="shared" si="1"/>
        <v>1.02</v>
      </c>
      <c r="E72" s="75"/>
      <c r="F72" s="78">
        <v>0</v>
      </c>
      <c r="G72" s="78">
        <v>0</v>
      </c>
      <c r="H72" s="78">
        <v>0</v>
      </c>
      <c r="I72">
        <v>115.58</v>
      </c>
      <c r="J72">
        <v>270.73</v>
      </c>
      <c r="K72">
        <v>100.83</v>
      </c>
      <c r="L72">
        <v>2.63</v>
      </c>
      <c r="M72">
        <v>4.8499999999999996</v>
      </c>
      <c r="N72" s="135">
        <v>0.63</v>
      </c>
      <c r="O72" s="135">
        <v>0</v>
      </c>
      <c r="P72" s="135">
        <v>0.39</v>
      </c>
      <c r="Q72">
        <v>2.4500000000000002</v>
      </c>
      <c r="R72">
        <v>0</v>
      </c>
      <c r="S72">
        <v>2.77</v>
      </c>
      <c r="T72">
        <v>7.99</v>
      </c>
      <c r="U72">
        <v>2.66</v>
      </c>
      <c r="V72">
        <v>2.67</v>
      </c>
      <c r="W72">
        <v>15.93</v>
      </c>
      <c r="X72">
        <v>3.19</v>
      </c>
      <c r="Y72">
        <v>12</v>
      </c>
      <c r="Z72">
        <v>5.13</v>
      </c>
      <c r="AA72">
        <v>11.33</v>
      </c>
      <c r="AB72">
        <v>5.67</v>
      </c>
      <c r="AC72">
        <v>0.89</v>
      </c>
      <c r="AD72">
        <v>5.16</v>
      </c>
      <c r="AE72">
        <v>5.16</v>
      </c>
      <c r="AF72">
        <v>1.73</v>
      </c>
    </row>
    <row r="73" spans="1:32">
      <c r="A73" t="s">
        <v>115</v>
      </c>
      <c r="B73" s="75">
        <v>260.48</v>
      </c>
      <c r="C73" s="75">
        <v>86.83</v>
      </c>
      <c r="D73" s="135">
        <f t="shared" si="1"/>
        <v>0</v>
      </c>
      <c r="E73" s="75"/>
      <c r="F73" s="78">
        <v>0</v>
      </c>
      <c r="G73" s="78">
        <v>0</v>
      </c>
      <c r="H73" s="78">
        <v>0</v>
      </c>
      <c r="I73">
        <v>115.58</v>
      </c>
      <c r="J73">
        <v>270.73</v>
      </c>
      <c r="K73">
        <v>100.83</v>
      </c>
      <c r="L73">
        <v>2.63</v>
      </c>
      <c r="M73">
        <v>5.79</v>
      </c>
      <c r="N73" s="135">
        <v>0</v>
      </c>
      <c r="O73" s="135">
        <v>0</v>
      </c>
      <c r="P73" s="135">
        <v>0</v>
      </c>
      <c r="Q73">
        <v>2.4500000000000002</v>
      </c>
      <c r="R73">
        <v>0</v>
      </c>
      <c r="S73">
        <v>2.59</v>
      </c>
      <c r="T73">
        <v>10.11</v>
      </c>
      <c r="U73">
        <v>3.37</v>
      </c>
      <c r="V73">
        <v>3.37</v>
      </c>
      <c r="W73">
        <v>2.88</v>
      </c>
      <c r="X73">
        <v>0.56999999999999995</v>
      </c>
      <c r="Y73">
        <v>6.73</v>
      </c>
      <c r="Z73">
        <v>2.35</v>
      </c>
      <c r="AA73">
        <v>6</v>
      </c>
      <c r="AB73">
        <v>3</v>
      </c>
      <c r="AC73">
        <v>0.88</v>
      </c>
      <c r="AD73">
        <v>5.9</v>
      </c>
      <c r="AE73">
        <v>5.9</v>
      </c>
      <c r="AF73">
        <v>1.73</v>
      </c>
    </row>
    <row r="74" spans="1:32">
      <c r="A74" t="s">
        <v>116</v>
      </c>
      <c r="B74" s="75">
        <v>260.48</v>
      </c>
      <c r="C74" s="75">
        <v>86.83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115.58</v>
      </c>
      <c r="J74">
        <v>270.73</v>
      </c>
      <c r="K74">
        <v>100.83</v>
      </c>
      <c r="L74">
        <v>2.63</v>
      </c>
      <c r="M74">
        <v>6.86</v>
      </c>
      <c r="N74" s="135">
        <v>0</v>
      </c>
      <c r="O74" s="135">
        <v>0</v>
      </c>
      <c r="P74" s="135">
        <v>0</v>
      </c>
      <c r="Q74">
        <v>2.4500000000000002</v>
      </c>
      <c r="R74">
        <v>0</v>
      </c>
      <c r="S74">
        <v>2.59</v>
      </c>
      <c r="T74">
        <v>12.98</v>
      </c>
      <c r="U74">
        <v>4.33</v>
      </c>
      <c r="V74">
        <v>4.3099999999999996</v>
      </c>
      <c r="W74">
        <v>0.33</v>
      </c>
      <c r="X74">
        <v>7.0000000000000007E-2</v>
      </c>
      <c r="Y74">
        <v>3.29</v>
      </c>
      <c r="Z74">
        <v>0.18</v>
      </c>
      <c r="AA74">
        <v>3.33</v>
      </c>
      <c r="AB74">
        <v>1.67</v>
      </c>
      <c r="AC74">
        <v>0.95</v>
      </c>
      <c r="AD74">
        <v>5.93</v>
      </c>
      <c r="AE74">
        <v>5.93</v>
      </c>
      <c r="AF74">
        <v>1.73</v>
      </c>
    </row>
    <row r="75" spans="1:32">
      <c r="A75" t="s">
        <v>117</v>
      </c>
      <c r="B75" s="75">
        <v>260.48</v>
      </c>
      <c r="C75" s="75">
        <v>86.83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115.58</v>
      </c>
      <c r="J75">
        <v>270.73</v>
      </c>
      <c r="K75">
        <v>100.83</v>
      </c>
      <c r="L75">
        <v>2.4700000000000002</v>
      </c>
      <c r="M75">
        <v>8.0299999999999994</v>
      </c>
      <c r="N75" s="135">
        <v>0</v>
      </c>
      <c r="O75" s="135">
        <v>0</v>
      </c>
      <c r="P75" s="135">
        <v>0</v>
      </c>
      <c r="Q75">
        <v>2.4500000000000002</v>
      </c>
      <c r="R75">
        <v>0</v>
      </c>
      <c r="S75">
        <v>2.59</v>
      </c>
      <c r="T75">
        <v>14.92</v>
      </c>
      <c r="U75">
        <v>4.97</v>
      </c>
      <c r="V75">
        <v>4.9800000000000004</v>
      </c>
      <c r="W75">
        <v>0</v>
      </c>
      <c r="X75">
        <v>0</v>
      </c>
      <c r="Y75">
        <v>1.41</v>
      </c>
      <c r="Z75">
        <v>0</v>
      </c>
      <c r="AA75">
        <v>0.67</v>
      </c>
      <c r="AB75">
        <v>0.33</v>
      </c>
      <c r="AC75">
        <v>0.98</v>
      </c>
      <c r="AD75">
        <v>6.11</v>
      </c>
      <c r="AE75">
        <v>6.11</v>
      </c>
      <c r="AF75">
        <v>1.73</v>
      </c>
    </row>
    <row r="76" spans="1:32">
      <c r="A76" t="s">
        <v>118</v>
      </c>
      <c r="B76" s="75">
        <v>260.48</v>
      </c>
      <c r="C76" s="75">
        <v>86.83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115.58</v>
      </c>
      <c r="J76">
        <v>270.73</v>
      </c>
      <c r="K76">
        <v>100.83</v>
      </c>
      <c r="L76">
        <v>2.4700000000000002</v>
      </c>
      <c r="M76">
        <v>8.8800000000000008</v>
      </c>
      <c r="N76" s="135">
        <v>0</v>
      </c>
      <c r="O76" s="135">
        <v>0</v>
      </c>
      <c r="P76" s="135">
        <v>0</v>
      </c>
      <c r="Q76">
        <v>2.4500000000000002</v>
      </c>
      <c r="R76">
        <v>0</v>
      </c>
      <c r="S76">
        <v>2.59</v>
      </c>
      <c r="T76">
        <v>16.97</v>
      </c>
      <c r="U76">
        <v>5.66</v>
      </c>
      <c r="V76">
        <v>5.65</v>
      </c>
      <c r="W76">
        <v>0</v>
      </c>
      <c r="X76">
        <v>0</v>
      </c>
      <c r="Y76">
        <v>0.25</v>
      </c>
      <c r="Z76">
        <v>0</v>
      </c>
      <c r="AA76">
        <v>0</v>
      </c>
      <c r="AB76">
        <v>0</v>
      </c>
      <c r="AC76">
        <v>0.92</v>
      </c>
      <c r="AD76">
        <v>6.12</v>
      </c>
      <c r="AE76">
        <v>6.12</v>
      </c>
      <c r="AF76">
        <v>1.73</v>
      </c>
    </row>
    <row r="77" spans="1:32">
      <c r="A77" t="s">
        <v>119</v>
      </c>
      <c r="B77" s="75">
        <v>260.48</v>
      </c>
      <c r="C77" s="75">
        <v>86.83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115.58</v>
      </c>
      <c r="J77">
        <v>270.73</v>
      </c>
      <c r="K77">
        <v>100.83</v>
      </c>
      <c r="L77">
        <v>2.4700000000000002</v>
      </c>
      <c r="M77">
        <v>8.4499999999999993</v>
      </c>
      <c r="N77" s="135">
        <v>0</v>
      </c>
      <c r="O77" s="135">
        <v>0</v>
      </c>
      <c r="P77" s="135">
        <v>0</v>
      </c>
      <c r="Q77">
        <v>2.4500000000000002</v>
      </c>
      <c r="R77">
        <v>0</v>
      </c>
      <c r="S77">
        <v>2.59</v>
      </c>
      <c r="T77">
        <v>19.190000000000001</v>
      </c>
      <c r="U77">
        <v>6.4</v>
      </c>
      <c r="V77">
        <v>6.4</v>
      </c>
      <c r="W77">
        <v>0</v>
      </c>
      <c r="X77">
        <v>0</v>
      </c>
      <c r="Y77">
        <v>0.25</v>
      </c>
      <c r="Z77">
        <v>0</v>
      </c>
      <c r="AA77">
        <v>0</v>
      </c>
      <c r="AB77">
        <v>0</v>
      </c>
      <c r="AC77">
        <v>1.36</v>
      </c>
      <c r="AD77">
        <v>6.12</v>
      </c>
      <c r="AE77">
        <v>6.12</v>
      </c>
      <c r="AF77">
        <v>1.73</v>
      </c>
    </row>
    <row r="78" spans="1:32">
      <c r="A78" t="s">
        <v>120</v>
      </c>
      <c r="B78" s="75">
        <v>260.48</v>
      </c>
      <c r="C78" s="75">
        <v>86.83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115.58</v>
      </c>
      <c r="J78">
        <v>270.73</v>
      </c>
      <c r="K78">
        <v>100.83</v>
      </c>
      <c r="L78">
        <v>2.4700000000000002</v>
      </c>
      <c r="M78">
        <v>8.0399999999999991</v>
      </c>
      <c r="N78" s="135">
        <v>0</v>
      </c>
      <c r="O78" s="135">
        <v>0</v>
      </c>
      <c r="P78" s="135">
        <v>0</v>
      </c>
      <c r="Q78">
        <v>2.4500000000000002</v>
      </c>
      <c r="R78">
        <v>0</v>
      </c>
      <c r="S78">
        <v>2.59</v>
      </c>
      <c r="T78">
        <v>20.170000000000002</v>
      </c>
      <c r="U78">
        <v>6.72</v>
      </c>
      <c r="V78">
        <v>6.74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2.0099999999999998</v>
      </c>
      <c r="AD78">
        <v>6.11</v>
      </c>
      <c r="AE78">
        <v>6.11</v>
      </c>
      <c r="AF78">
        <v>1.73</v>
      </c>
    </row>
    <row r="79" spans="1:32">
      <c r="A79" t="s">
        <v>121</v>
      </c>
      <c r="B79" s="75">
        <v>260.48</v>
      </c>
      <c r="C79" s="75">
        <v>86.83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115.58</v>
      </c>
      <c r="J79">
        <v>270.73</v>
      </c>
      <c r="K79">
        <v>100.83</v>
      </c>
      <c r="L79">
        <v>2.4</v>
      </c>
      <c r="M79">
        <v>7.6</v>
      </c>
      <c r="N79" s="135">
        <v>0</v>
      </c>
      <c r="O79" s="135">
        <v>0</v>
      </c>
      <c r="P79" s="135">
        <v>0</v>
      </c>
      <c r="Q79">
        <v>2.4500000000000002</v>
      </c>
      <c r="R79">
        <v>0</v>
      </c>
      <c r="S79">
        <v>2.69</v>
      </c>
      <c r="T79">
        <v>19.510000000000002</v>
      </c>
      <c r="U79">
        <v>6.5</v>
      </c>
      <c r="V79">
        <v>6.51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2.1</v>
      </c>
      <c r="AD79">
        <v>5.85</v>
      </c>
      <c r="AE79">
        <v>5.85</v>
      </c>
      <c r="AF79">
        <v>1.73</v>
      </c>
    </row>
    <row r="80" spans="1:32">
      <c r="A80" t="s">
        <v>122</v>
      </c>
      <c r="B80" s="75">
        <v>260.48</v>
      </c>
      <c r="C80" s="75">
        <v>86.83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115.58</v>
      </c>
      <c r="J80">
        <v>270.73</v>
      </c>
      <c r="K80">
        <v>100.83</v>
      </c>
      <c r="L80">
        <v>2.4</v>
      </c>
      <c r="M80">
        <v>7.14</v>
      </c>
      <c r="N80" s="135">
        <v>0</v>
      </c>
      <c r="O80" s="135">
        <v>0</v>
      </c>
      <c r="P80" s="135">
        <v>0</v>
      </c>
      <c r="Q80">
        <v>2.4500000000000002</v>
      </c>
      <c r="R80">
        <v>0</v>
      </c>
      <c r="S80">
        <v>2.69</v>
      </c>
      <c r="T80">
        <v>17.559999999999999</v>
      </c>
      <c r="U80">
        <v>5.85</v>
      </c>
      <c r="V80">
        <v>5.85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2.25</v>
      </c>
      <c r="AD80">
        <v>5.74</v>
      </c>
      <c r="AE80">
        <v>5.74</v>
      </c>
      <c r="AF80">
        <v>1.73</v>
      </c>
    </row>
    <row r="81" spans="1:32">
      <c r="A81" t="s">
        <v>123</v>
      </c>
      <c r="B81" s="75">
        <v>260.48</v>
      </c>
      <c r="C81" s="75">
        <v>86.83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115.58</v>
      </c>
      <c r="J81">
        <v>270.73</v>
      </c>
      <c r="K81">
        <v>100.83</v>
      </c>
      <c r="L81">
        <v>2.4</v>
      </c>
      <c r="M81">
        <v>7.32</v>
      </c>
      <c r="N81" s="135">
        <v>0</v>
      </c>
      <c r="O81" s="135">
        <v>0</v>
      </c>
      <c r="P81" s="135">
        <v>0</v>
      </c>
      <c r="Q81">
        <v>2.4500000000000002</v>
      </c>
      <c r="R81">
        <v>0</v>
      </c>
      <c r="S81">
        <v>2.69</v>
      </c>
      <c r="T81">
        <v>15.94</v>
      </c>
      <c r="U81">
        <v>5.31</v>
      </c>
      <c r="V81">
        <v>5.32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2.35</v>
      </c>
      <c r="AD81">
        <v>5.5</v>
      </c>
      <c r="AE81">
        <v>5.5</v>
      </c>
      <c r="AF81">
        <v>1.73</v>
      </c>
    </row>
    <row r="82" spans="1:32">
      <c r="A82" t="s">
        <v>124</v>
      </c>
      <c r="B82" s="75">
        <v>260.48</v>
      </c>
      <c r="C82" s="75">
        <v>86.83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115.58</v>
      </c>
      <c r="J82">
        <v>270.73</v>
      </c>
      <c r="K82">
        <v>100.83</v>
      </c>
      <c r="L82">
        <v>2.4</v>
      </c>
      <c r="M82">
        <v>7.74</v>
      </c>
      <c r="N82" s="135">
        <v>0</v>
      </c>
      <c r="O82" s="135">
        <v>0</v>
      </c>
      <c r="P82" s="135">
        <v>0</v>
      </c>
      <c r="Q82">
        <v>2.4500000000000002</v>
      </c>
      <c r="R82">
        <v>0</v>
      </c>
      <c r="S82">
        <v>2.69</v>
      </c>
      <c r="T82">
        <v>14.15</v>
      </c>
      <c r="U82">
        <v>4.72</v>
      </c>
      <c r="V82">
        <v>4.72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2.5</v>
      </c>
      <c r="AD82">
        <v>5.23</v>
      </c>
      <c r="AE82">
        <v>5.23</v>
      </c>
      <c r="AF82">
        <v>1.73</v>
      </c>
    </row>
    <row r="83" spans="1:32">
      <c r="A83" t="s">
        <v>125</v>
      </c>
      <c r="B83" s="75">
        <v>260.48</v>
      </c>
      <c r="C83" s="75">
        <v>86.83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115.58</v>
      </c>
      <c r="J83">
        <v>270.73</v>
      </c>
      <c r="K83">
        <v>100.83</v>
      </c>
      <c r="L83">
        <v>2.4</v>
      </c>
      <c r="M83">
        <v>8.08</v>
      </c>
      <c r="N83" s="135">
        <v>0</v>
      </c>
      <c r="O83" s="135">
        <v>0</v>
      </c>
      <c r="P83" s="135">
        <v>0</v>
      </c>
      <c r="Q83">
        <v>2.2999999999999998</v>
      </c>
      <c r="R83">
        <v>0</v>
      </c>
      <c r="S83">
        <v>2.59</v>
      </c>
      <c r="T83">
        <v>6.8</v>
      </c>
      <c r="U83">
        <v>2.27</v>
      </c>
      <c r="V83">
        <v>2.2599999999999998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2.2999999999999998</v>
      </c>
      <c r="AD83">
        <v>5.39</v>
      </c>
      <c r="AE83">
        <v>5.39</v>
      </c>
      <c r="AF83">
        <v>1.73</v>
      </c>
    </row>
    <row r="84" spans="1:32">
      <c r="A84" t="s">
        <v>126</v>
      </c>
      <c r="B84" s="75">
        <v>260.48</v>
      </c>
      <c r="C84" s="75">
        <v>86.83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115.58</v>
      </c>
      <c r="J84">
        <v>270.73</v>
      </c>
      <c r="K84">
        <v>100.83</v>
      </c>
      <c r="L84">
        <v>2.4</v>
      </c>
      <c r="M84">
        <v>8.44</v>
      </c>
      <c r="N84" s="135">
        <v>0</v>
      </c>
      <c r="O84" s="135">
        <v>0</v>
      </c>
      <c r="P84" s="135">
        <v>0</v>
      </c>
      <c r="Q84">
        <v>2.2999999999999998</v>
      </c>
      <c r="R84">
        <v>0</v>
      </c>
      <c r="S84">
        <v>2.59</v>
      </c>
      <c r="T84">
        <v>6.68</v>
      </c>
      <c r="U84">
        <v>2.23</v>
      </c>
      <c r="V84">
        <v>2.2200000000000002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2.11</v>
      </c>
      <c r="AD84">
        <v>5.42</v>
      </c>
      <c r="AE84">
        <v>5.42</v>
      </c>
      <c r="AF84">
        <v>1.73</v>
      </c>
    </row>
    <row r="85" spans="1:32">
      <c r="A85" t="s">
        <v>127</v>
      </c>
      <c r="B85" s="75">
        <v>260.48</v>
      </c>
      <c r="C85" s="75">
        <v>86.83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115.58</v>
      </c>
      <c r="J85">
        <v>270.73</v>
      </c>
      <c r="K85">
        <v>100.83</v>
      </c>
      <c r="L85">
        <v>2.4</v>
      </c>
      <c r="M85">
        <v>8.3800000000000008</v>
      </c>
      <c r="N85" s="135">
        <v>0</v>
      </c>
      <c r="O85" s="135">
        <v>0</v>
      </c>
      <c r="P85" s="135">
        <v>0</v>
      </c>
      <c r="Q85">
        <v>2.2999999999999998</v>
      </c>
      <c r="R85">
        <v>0</v>
      </c>
      <c r="S85">
        <v>2.59</v>
      </c>
      <c r="T85">
        <v>6.55</v>
      </c>
      <c r="U85">
        <v>2.1800000000000002</v>
      </c>
      <c r="V85">
        <v>2.1800000000000002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1.94</v>
      </c>
      <c r="AD85">
        <v>5.44</v>
      </c>
      <c r="AE85">
        <v>5.44</v>
      </c>
      <c r="AF85">
        <v>1.73</v>
      </c>
    </row>
    <row r="86" spans="1:32">
      <c r="A86" t="s">
        <v>128</v>
      </c>
      <c r="B86" s="75">
        <v>260.48</v>
      </c>
      <c r="C86" s="75">
        <v>86.83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115.58</v>
      </c>
      <c r="J86">
        <v>270.73</v>
      </c>
      <c r="K86">
        <v>100.83</v>
      </c>
      <c r="L86">
        <v>2.4</v>
      </c>
      <c r="M86">
        <v>8.32</v>
      </c>
      <c r="N86" s="135">
        <v>0</v>
      </c>
      <c r="O86" s="135">
        <v>0</v>
      </c>
      <c r="P86" s="135">
        <v>0</v>
      </c>
      <c r="Q86">
        <v>2.2999999999999998</v>
      </c>
      <c r="R86">
        <v>0</v>
      </c>
      <c r="S86">
        <v>2.59</v>
      </c>
      <c r="T86">
        <v>6.41</v>
      </c>
      <c r="U86">
        <v>2.13</v>
      </c>
      <c r="V86">
        <v>2.14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1.82</v>
      </c>
      <c r="AD86">
        <v>5.46</v>
      </c>
      <c r="AE86">
        <v>5.46</v>
      </c>
      <c r="AF86">
        <v>1.73</v>
      </c>
    </row>
    <row r="87" spans="1:32">
      <c r="A87" t="s">
        <v>129</v>
      </c>
      <c r="B87" s="75">
        <v>260.48</v>
      </c>
      <c r="C87" s="75">
        <v>86.83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115.58</v>
      </c>
      <c r="J87">
        <v>270.73</v>
      </c>
      <c r="K87">
        <v>100.83</v>
      </c>
      <c r="L87">
        <v>2.3199999999999998</v>
      </c>
      <c r="M87">
        <v>12.94</v>
      </c>
      <c r="N87" s="135">
        <v>0</v>
      </c>
      <c r="O87" s="135">
        <v>0</v>
      </c>
      <c r="P87" s="135">
        <v>0</v>
      </c>
      <c r="Q87">
        <v>2.2999999999999998</v>
      </c>
      <c r="R87">
        <v>0</v>
      </c>
      <c r="S87">
        <v>2.59</v>
      </c>
      <c r="T87">
        <v>6.22</v>
      </c>
      <c r="U87">
        <v>2.0699999999999998</v>
      </c>
      <c r="V87">
        <v>2.08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1.87</v>
      </c>
      <c r="AD87">
        <v>5.93</v>
      </c>
      <c r="AE87">
        <v>5.93</v>
      </c>
      <c r="AF87">
        <v>1.73</v>
      </c>
    </row>
    <row r="88" spans="1:32">
      <c r="A88" t="s">
        <v>130</v>
      </c>
      <c r="B88" s="75">
        <v>260.48</v>
      </c>
      <c r="C88" s="75">
        <v>86.83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115.58</v>
      </c>
      <c r="J88">
        <v>270.73</v>
      </c>
      <c r="K88">
        <v>100.83</v>
      </c>
      <c r="L88">
        <v>2.3199999999999998</v>
      </c>
      <c r="M88">
        <v>13.05</v>
      </c>
      <c r="N88" s="135">
        <v>0</v>
      </c>
      <c r="O88" s="135">
        <v>0</v>
      </c>
      <c r="P88" s="135">
        <v>0</v>
      </c>
      <c r="Q88">
        <v>2.2999999999999998</v>
      </c>
      <c r="R88">
        <v>0</v>
      </c>
      <c r="S88">
        <v>2.59</v>
      </c>
      <c r="T88">
        <v>5.7</v>
      </c>
      <c r="U88">
        <v>1.9</v>
      </c>
      <c r="V88">
        <v>1.91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0.82</v>
      </c>
      <c r="AD88">
        <v>6.67</v>
      </c>
      <c r="AE88">
        <v>6.67</v>
      </c>
      <c r="AF88">
        <v>1.73</v>
      </c>
    </row>
    <row r="89" spans="1:32">
      <c r="A89" t="s">
        <v>131</v>
      </c>
      <c r="B89" s="75">
        <v>260.48</v>
      </c>
      <c r="C89" s="75">
        <v>86.83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115.58</v>
      </c>
      <c r="J89">
        <v>270.73</v>
      </c>
      <c r="K89">
        <v>100.83</v>
      </c>
      <c r="L89">
        <v>2.3199999999999998</v>
      </c>
      <c r="M89">
        <v>12.94</v>
      </c>
      <c r="N89" s="135">
        <v>0</v>
      </c>
      <c r="O89" s="135">
        <v>0</v>
      </c>
      <c r="P89" s="135">
        <v>0</v>
      </c>
      <c r="Q89">
        <v>2.2999999999999998</v>
      </c>
      <c r="R89">
        <v>0</v>
      </c>
      <c r="S89">
        <v>2.59</v>
      </c>
      <c r="T89">
        <v>5.5</v>
      </c>
      <c r="U89">
        <v>1.83</v>
      </c>
      <c r="V89">
        <v>1.84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0.81</v>
      </c>
      <c r="AD89">
        <v>7.4</v>
      </c>
      <c r="AE89">
        <v>7.4</v>
      </c>
      <c r="AF89">
        <v>1.73</v>
      </c>
    </row>
    <row r="90" spans="1:32">
      <c r="A90" t="s">
        <v>132</v>
      </c>
      <c r="B90" s="75">
        <v>260.48</v>
      </c>
      <c r="C90" s="75">
        <v>86.83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115.58</v>
      </c>
      <c r="J90">
        <v>270.73</v>
      </c>
      <c r="K90">
        <v>100.83</v>
      </c>
      <c r="L90">
        <v>2.3199999999999998</v>
      </c>
      <c r="M90">
        <v>12.84</v>
      </c>
      <c r="N90" s="135">
        <v>0</v>
      </c>
      <c r="O90" s="135">
        <v>0</v>
      </c>
      <c r="P90" s="135">
        <v>0</v>
      </c>
      <c r="Q90">
        <v>2.2999999999999998</v>
      </c>
      <c r="R90">
        <v>0</v>
      </c>
      <c r="S90">
        <v>2.59</v>
      </c>
      <c r="T90">
        <v>5.29</v>
      </c>
      <c r="U90">
        <v>1.76</v>
      </c>
      <c r="V90">
        <v>1.77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0.85</v>
      </c>
      <c r="AD90">
        <v>8.2100000000000009</v>
      </c>
      <c r="AE90">
        <v>8.2100000000000009</v>
      </c>
      <c r="AF90">
        <v>1.73</v>
      </c>
    </row>
    <row r="91" spans="1:32">
      <c r="A91" t="s">
        <v>133</v>
      </c>
      <c r="B91" s="75">
        <v>260.48</v>
      </c>
      <c r="C91" s="75">
        <v>86.83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115.58</v>
      </c>
      <c r="J91">
        <v>270.73</v>
      </c>
      <c r="K91">
        <v>100.83</v>
      </c>
      <c r="L91">
        <v>2.3199999999999998</v>
      </c>
      <c r="M91">
        <v>12.66</v>
      </c>
      <c r="N91" s="135">
        <v>0</v>
      </c>
      <c r="O91" s="135">
        <v>0</v>
      </c>
      <c r="P91" s="135">
        <v>0</v>
      </c>
      <c r="Q91">
        <v>2.2200000000000002</v>
      </c>
      <c r="R91">
        <v>0</v>
      </c>
      <c r="S91">
        <v>2.54</v>
      </c>
      <c r="T91">
        <v>5.31</v>
      </c>
      <c r="U91">
        <v>1.77</v>
      </c>
      <c r="V91">
        <v>1.77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0.85</v>
      </c>
      <c r="AD91">
        <v>9.2200000000000006</v>
      </c>
      <c r="AE91">
        <v>9.2200000000000006</v>
      </c>
      <c r="AF91">
        <v>1.73</v>
      </c>
    </row>
    <row r="92" spans="1:32">
      <c r="A92" t="s">
        <v>134</v>
      </c>
      <c r="B92" s="75">
        <v>260.48</v>
      </c>
      <c r="C92" s="75">
        <v>86.83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107.09</v>
      </c>
      <c r="J92">
        <v>270.73</v>
      </c>
      <c r="K92">
        <v>100.83</v>
      </c>
      <c r="L92">
        <v>2.3199999999999998</v>
      </c>
      <c r="M92">
        <v>12.45</v>
      </c>
      <c r="N92" s="135">
        <v>0</v>
      </c>
      <c r="O92" s="135">
        <v>0</v>
      </c>
      <c r="P92" s="135">
        <v>0</v>
      </c>
      <c r="Q92">
        <v>2.2200000000000002</v>
      </c>
      <c r="R92">
        <v>0</v>
      </c>
      <c r="S92">
        <v>2.54</v>
      </c>
      <c r="T92">
        <v>5.45</v>
      </c>
      <c r="U92">
        <v>1.81</v>
      </c>
      <c r="V92">
        <v>1.82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0.84</v>
      </c>
      <c r="AD92">
        <v>9.93</v>
      </c>
      <c r="AE92">
        <v>9.93</v>
      </c>
      <c r="AF92">
        <v>1.73</v>
      </c>
    </row>
    <row r="93" spans="1:32">
      <c r="A93" t="s">
        <v>135</v>
      </c>
      <c r="B93" s="75">
        <v>260.48</v>
      </c>
      <c r="C93" s="75">
        <v>86.83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103.87</v>
      </c>
      <c r="J93">
        <v>270.73</v>
      </c>
      <c r="K93">
        <v>100.83</v>
      </c>
      <c r="L93">
        <v>2.3199999999999998</v>
      </c>
      <c r="M93">
        <v>12.39</v>
      </c>
      <c r="N93" s="135">
        <v>0</v>
      </c>
      <c r="O93" s="135">
        <v>0</v>
      </c>
      <c r="P93" s="135">
        <v>0</v>
      </c>
      <c r="Q93">
        <v>2.2200000000000002</v>
      </c>
      <c r="R93">
        <v>0</v>
      </c>
      <c r="S93">
        <v>2.54</v>
      </c>
      <c r="T93">
        <v>5.64</v>
      </c>
      <c r="U93">
        <v>1.88</v>
      </c>
      <c r="V93">
        <v>1.88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0.83</v>
      </c>
      <c r="AD93">
        <v>10.76</v>
      </c>
      <c r="AE93">
        <v>10.76</v>
      </c>
      <c r="AF93">
        <v>1.73</v>
      </c>
    </row>
    <row r="94" spans="1:32">
      <c r="A94" t="s">
        <v>136</v>
      </c>
      <c r="B94" s="75">
        <v>260.48</v>
      </c>
      <c r="C94" s="75">
        <v>86.83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95.37</v>
      </c>
      <c r="J94">
        <v>270.73</v>
      </c>
      <c r="K94">
        <v>100.83</v>
      </c>
      <c r="L94">
        <v>2.3199999999999998</v>
      </c>
      <c r="M94">
        <v>9.2899999999999991</v>
      </c>
      <c r="N94" s="135">
        <v>0</v>
      </c>
      <c r="O94" s="135">
        <v>0</v>
      </c>
      <c r="P94" s="135">
        <v>0</v>
      </c>
      <c r="Q94">
        <v>2.2200000000000002</v>
      </c>
      <c r="R94">
        <v>0</v>
      </c>
      <c r="S94">
        <v>2.54</v>
      </c>
      <c r="T94">
        <v>6.22</v>
      </c>
      <c r="U94">
        <v>2.0699999999999998</v>
      </c>
      <c r="V94">
        <v>2.08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0.8</v>
      </c>
      <c r="AD94">
        <v>11.61</v>
      </c>
      <c r="AE94">
        <v>11.61</v>
      </c>
      <c r="AF94">
        <v>1.73</v>
      </c>
    </row>
    <row r="95" spans="1:32">
      <c r="A95" t="s">
        <v>137</v>
      </c>
      <c r="B95" s="75">
        <v>260.48</v>
      </c>
      <c r="C95" s="75">
        <v>86.83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86.87</v>
      </c>
      <c r="J95">
        <v>270.73</v>
      </c>
      <c r="K95">
        <v>100.83</v>
      </c>
      <c r="L95">
        <v>2.3199999999999998</v>
      </c>
      <c r="M95">
        <v>9.23</v>
      </c>
      <c r="N95" s="135">
        <v>0</v>
      </c>
      <c r="O95" s="135">
        <v>0</v>
      </c>
      <c r="P95" s="135">
        <v>0</v>
      </c>
      <c r="Q95">
        <v>2.2200000000000002</v>
      </c>
      <c r="R95">
        <v>0</v>
      </c>
      <c r="S95">
        <v>2.54</v>
      </c>
      <c r="T95">
        <v>6.11</v>
      </c>
      <c r="U95">
        <v>2.04</v>
      </c>
      <c r="V95">
        <v>2.0299999999999998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0.79</v>
      </c>
      <c r="AD95">
        <v>11.54</v>
      </c>
      <c r="AE95">
        <v>11.54</v>
      </c>
      <c r="AF95">
        <v>1.73</v>
      </c>
    </row>
    <row r="96" spans="1:32">
      <c r="A96" t="s">
        <v>138</v>
      </c>
      <c r="B96" s="75">
        <v>260.48</v>
      </c>
      <c r="C96" s="75">
        <v>86.83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78.37</v>
      </c>
      <c r="J96">
        <v>270.73</v>
      </c>
      <c r="K96">
        <v>100.83</v>
      </c>
      <c r="L96">
        <v>2.3199999999999998</v>
      </c>
      <c r="M96">
        <v>9.18</v>
      </c>
      <c r="N96" s="135">
        <v>0</v>
      </c>
      <c r="O96" s="135">
        <v>0</v>
      </c>
      <c r="P96" s="135">
        <v>0</v>
      </c>
      <c r="Q96">
        <v>2.2200000000000002</v>
      </c>
      <c r="R96">
        <v>0</v>
      </c>
      <c r="S96">
        <v>2.54</v>
      </c>
      <c r="T96">
        <v>6.16</v>
      </c>
      <c r="U96">
        <v>2.0499999999999998</v>
      </c>
      <c r="V96">
        <v>2.06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0.79</v>
      </c>
      <c r="AD96">
        <v>11.47</v>
      </c>
      <c r="AE96">
        <v>11.47</v>
      </c>
      <c r="AF96">
        <v>1.73</v>
      </c>
    </row>
    <row r="97" spans="1:36">
      <c r="A97" t="s">
        <v>139</v>
      </c>
      <c r="B97" s="75">
        <v>260.48</v>
      </c>
      <c r="C97" s="75">
        <v>86.83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70.260000000000005</v>
      </c>
      <c r="J97">
        <v>270.73</v>
      </c>
      <c r="K97">
        <v>100.83</v>
      </c>
      <c r="L97">
        <v>2.3199999999999998</v>
      </c>
      <c r="M97">
        <v>9.06</v>
      </c>
      <c r="N97" s="135">
        <v>0</v>
      </c>
      <c r="O97" s="135">
        <v>0</v>
      </c>
      <c r="P97" s="135">
        <v>0</v>
      </c>
      <c r="Q97">
        <v>2.2200000000000002</v>
      </c>
      <c r="R97">
        <v>0</v>
      </c>
      <c r="S97">
        <v>2.54</v>
      </c>
      <c r="T97">
        <v>6.31</v>
      </c>
      <c r="U97">
        <v>2.1</v>
      </c>
      <c r="V97">
        <v>2.11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0.59</v>
      </c>
      <c r="AD97">
        <v>11.4</v>
      </c>
      <c r="AE97">
        <v>11.4</v>
      </c>
      <c r="AF97">
        <v>1.73</v>
      </c>
    </row>
    <row r="98" spans="1:36">
      <c r="A98" t="s">
        <v>140</v>
      </c>
      <c r="B98" s="75">
        <v>260.48</v>
      </c>
      <c r="C98" s="75">
        <v>86.83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70.260000000000005</v>
      </c>
      <c r="J98">
        <v>270.73</v>
      </c>
      <c r="K98">
        <v>100.83</v>
      </c>
      <c r="L98">
        <v>2.3199999999999998</v>
      </c>
      <c r="M98">
        <v>8.91</v>
      </c>
      <c r="N98" s="135">
        <v>0</v>
      </c>
      <c r="O98" s="135">
        <v>0</v>
      </c>
      <c r="P98" s="135">
        <v>0</v>
      </c>
      <c r="Q98">
        <v>2.2200000000000002</v>
      </c>
      <c r="R98">
        <v>0</v>
      </c>
      <c r="S98">
        <v>2.54</v>
      </c>
      <c r="T98">
        <v>6.29</v>
      </c>
      <c r="U98">
        <v>2.1</v>
      </c>
      <c r="V98">
        <v>2.1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0.51</v>
      </c>
      <c r="AD98">
        <v>11.33</v>
      </c>
      <c r="AE98">
        <v>11.33</v>
      </c>
      <c r="AF98">
        <v>1.73</v>
      </c>
    </row>
    <row r="99" spans="1:36">
      <c r="A99" t="s">
        <v>141</v>
      </c>
      <c r="B99" s="75">
        <f>SUM(B3:B98)/4000</f>
        <v>5.9472624999999919</v>
      </c>
      <c r="C99" s="75">
        <f t="shared" ref="C99:L99" si="2">SUM(C3:C98)/4000</f>
        <v>1.9651849999999986</v>
      </c>
      <c r="D99" s="135">
        <f t="shared" ref="D99" si="3">SUM(D3:D98)/4000</f>
        <v>0.83184249999999949</v>
      </c>
      <c r="E99" s="75"/>
      <c r="F99" s="78">
        <f t="shared" si="2"/>
        <v>0.10571249999999999</v>
      </c>
      <c r="G99" s="78">
        <f t="shared" si="2"/>
        <v>0.10571249999999999</v>
      </c>
      <c r="H99" s="78">
        <f t="shared" si="2"/>
        <v>0.10836499999999999</v>
      </c>
      <c r="I99">
        <f t="shared" si="2"/>
        <v>2.4515199999999999</v>
      </c>
      <c r="J99">
        <f t="shared" si="2"/>
        <v>6.4975199999999917</v>
      </c>
      <c r="K99">
        <f t="shared" si="2"/>
        <v>2.3722799999999991</v>
      </c>
      <c r="L99">
        <f t="shared" si="2"/>
        <v>5.6809999999999965E-2</v>
      </c>
      <c r="M99">
        <f t="shared" ref="M99:AB99" si="4">SUM(M3:M98)/4000</f>
        <v>0.14969749999999993</v>
      </c>
      <c r="N99" s="135">
        <f t="shared" si="4"/>
        <v>0.28152999999999995</v>
      </c>
      <c r="O99" s="135">
        <f t="shared" si="4"/>
        <v>0.2726249999999999</v>
      </c>
      <c r="P99" s="135">
        <f t="shared" si="4"/>
        <v>0.27768749999999986</v>
      </c>
      <c r="Q99">
        <f t="shared" si="4"/>
        <v>5.3499999999999943E-2</v>
      </c>
      <c r="R99">
        <f t="shared" si="4"/>
        <v>0.86422750000000004</v>
      </c>
      <c r="S99">
        <f t="shared" si="4"/>
        <v>6.390000000000004E-2</v>
      </c>
      <c r="T99">
        <f t="shared" si="4"/>
        <v>0.15325749999999996</v>
      </c>
      <c r="U99">
        <f t="shared" si="4"/>
        <v>5.1080000000000014E-2</v>
      </c>
      <c r="V99">
        <f t="shared" si="4"/>
        <v>5.1067500000000023E-2</v>
      </c>
      <c r="W99">
        <f t="shared" si="4"/>
        <v>1.5932749999999998</v>
      </c>
      <c r="X99">
        <f t="shared" si="4"/>
        <v>0.31863750000000002</v>
      </c>
      <c r="Y99">
        <f t="shared" si="4"/>
        <v>0.57395249999999998</v>
      </c>
      <c r="Z99">
        <f t="shared" si="4"/>
        <v>0.32822000000000001</v>
      </c>
      <c r="AA99">
        <f t="shared" si="4"/>
        <v>0.62801750000000001</v>
      </c>
      <c r="AB99">
        <f t="shared" si="4"/>
        <v>0.31398250000000005</v>
      </c>
      <c r="AC99">
        <f t="shared" ref="AC99:AJ99" si="5">SUM(AC3:AC98)/4000</f>
        <v>2.5447500000000001E-2</v>
      </c>
      <c r="AD99">
        <f t="shared" si="5"/>
        <v>0.11938500000000005</v>
      </c>
      <c r="AE99">
        <f t="shared" si="5"/>
        <v>0.11938500000000005</v>
      </c>
      <c r="AF99">
        <f t="shared" si="5"/>
        <v>4.1519999999999967E-2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44883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44883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29</v>
      </c>
      <c r="C3" s="144">
        <f>'IDT-1 Calculation'!DG3</f>
        <v>-29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13</v>
      </c>
      <c r="C4" s="136">
        <f>'IDT-1 Calculation'!DG4</f>
        <v>-13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20</v>
      </c>
      <c r="C21" s="136">
        <f>'IDT-1 Calculation'!DG21</f>
        <v>-20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40</v>
      </c>
      <c r="C22" s="136">
        <f>'IDT-1 Calculation'!DG22</f>
        <v>-40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77</v>
      </c>
      <c r="C23" s="136">
        <f>'IDT-1 Calculation'!DG23</f>
        <v>-77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112</v>
      </c>
      <c r="C24" s="136">
        <f>'IDT-1 Calculation'!DG24</f>
        <v>-112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0</v>
      </c>
      <c r="G24" s="141">
        <f t="shared" si="0"/>
        <v>0</v>
      </c>
    </row>
    <row r="25" spans="1:7">
      <c r="A25" s="140" t="s">
        <v>67</v>
      </c>
      <c r="B25" s="136">
        <f>'IDT-1 Calculation'!DF25</f>
        <v>131</v>
      </c>
      <c r="C25" s="136">
        <f>'IDT-1 Calculation'!DG25</f>
        <v>-131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0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160</v>
      </c>
      <c r="C26" s="136">
        <f>'IDT-1 Calculation'!DG26</f>
        <v>-160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0</v>
      </c>
      <c r="G26" s="141">
        <f t="shared" si="0"/>
        <v>0</v>
      </c>
    </row>
    <row r="27" spans="1:7">
      <c r="A27" s="140" t="s">
        <v>69</v>
      </c>
      <c r="B27" s="136">
        <f>'IDT-1 Calculation'!DF27</f>
        <v>104</v>
      </c>
      <c r="C27" s="136">
        <f>'IDT-1 Calculation'!DG27</f>
        <v>-104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0</v>
      </c>
      <c r="G27" s="141">
        <f t="shared" si="0"/>
        <v>0</v>
      </c>
    </row>
    <row r="28" spans="1:7">
      <c r="A28" s="140" t="s">
        <v>70</v>
      </c>
      <c r="B28" s="136">
        <f>'IDT-1 Calculation'!DF28</f>
        <v>66.900999999999996</v>
      </c>
      <c r="C28" s="136">
        <f>'IDT-1 Calculation'!DG28</f>
        <v>-84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17.099</v>
      </c>
      <c r="G28" s="141">
        <f t="shared" si="0"/>
        <v>0</v>
      </c>
    </row>
    <row r="29" spans="1:7">
      <c r="A29" s="140" t="s">
        <v>71</v>
      </c>
      <c r="B29" s="136">
        <f>'IDT-1 Calculation'!DF29</f>
        <v>48.808999999999997</v>
      </c>
      <c r="C29" s="136">
        <f>'IDT-1 Calculation'!DG29</f>
        <v>-90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41.191000000000003</v>
      </c>
      <c r="G29" s="141">
        <f t="shared" si="0"/>
        <v>0</v>
      </c>
    </row>
    <row r="30" spans="1:7">
      <c r="A30" s="140" t="s">
        <v>72</v>
      </c>
      <c r="B30" s="136">
        <f>'IDT-1 Calculation'!DF30</f>
        <v>35.250999999999998</v>
      </c>
      <c r="C30" s="136">
        <f>'IDT-1 Calculation'!DG30</f>
        <v>-65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29.748999999999999</v>
      </c>
      <c r="G30" s="141">
        <f t="shared" si="0"/>
        <v>0</v>
      </c>
    </row>
    <row r="31" spans="1:7">
      <c r="A31" s="140" t="s">
        <v>73</v>
      </c>
      <c r="B31" s="136">
        <f>'IDT-1 Calculation'!DF31</f>
        <v>27.116</v>
      </c>
      <c r="C31" s="136">
        <f>'IDT-1 Calculation'!DG31</f>
        <v>-50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22.884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13.558</v>
      </c>
      <c r="C32" s="136">
        <f>'IDT-1 Calculation'!DG32</f>
        <v>-25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11.442</v>
      </c>
      <c r="G32" s="141">
        <f t="shared" si="0"/>
        <v>0</v>
      </c>
    </row>
    <row r="33" spans="1:7">
      <c r="A33" s="140" t="s">
        <v>75</v>
      </c>
      <c r="B33" s="136">
        <f>'IDT-1 Calculation'!DF33</f>
        <v>23.111999999999998</v>
      </c>
      <c r="C33" s="136">
        <f>'IDT-1 Calculation'!DG33</f>
        <v>-40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16.888000000000002</v>
      </c>
      <c r="G33" s="141">
        <f t="shared" si="0"/>
        <v>0</v>
      </c>
    </row>
    <row r="34" spans="1:7">
      <c r="A34" s="140" t="s">
        <v>76</v>
      </c>
      <c r="B34" s="136">
        <f>'IDT-1 Calculation'!DF34</f>
        <v>13.558</v>
      </c>
      <c r="C34" s="136">
        <f>'IDT-1 Calculation'!DG34</f>
        <v>-25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11.442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16.27</v>
      </c>
      <c r="C35" s="136">
        <f>'IDT-1 Calculation'!DG35</f>
        <v>-30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13.73</v>
      </c>
      <c r="G35" s="141">
        <f t="shared" si="0"/>
        <v>0</v>
      </c>
    </row>
    <row r="36" spans="1:7">
      <c r="A36" s="140" t="s">
        <v>78</v>
      </c>
      <c r="B36" s="136">
        <f>'IDT-1 Calculation'!DF36</f>
        <v>18.981000000000002</v>
      </c>
      <c r="C36" s="136">
        <f>'IDT-1 Calculation'!DG36</f>
        <v>-35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16.018999999999998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4.8810000000000002</v>
      </c>
      <c r="C37" s="136">
        <f>'IDT-1 Calculation'!DG37</f>
        <v>-9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4.1189999999999998</v>
      </c>
      <c r="G37" s="141">
        <f t="shared" si="0"/>
        <v>0</v>
      </c>
    </row>
    <row r="38" spans="1:7">
      <c r="A38" s="140" t="s">
        <v>80</v>
      </c>
      <c r="B38" s="136">
        <f>'IDT-1 Calculation'!DF38</f>
        <v>21.151</v>
      </c>
      <c r="C38" s="136">
        <f>'IDT-1 Calculation'!DG38</f>
        <v>-39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17.849</v>
      </c>
      <c r="G38" s="141">
        <f t="shared" si="0"/>
        <v>0</v>
      </c>
    </row>
    <row r="39" spans="1:7">
      <c r="A39" s="140" t="s">
        <v>81</v>
      </c>
      <c r="B39" s="136">
        <f>'IDT-1 Calculation'!DF39</f>
        <v>23.861999999999998</v>
      </c>
      <c r="C39" s="136">
        <f>'IDT-1 Calculation'!DG39</f>
        <v>-44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20.138000000000002</v>
      </c>
      <c r="G39" s="141">
        <f t="shared" si="0"/>
        <v>0</v>
      </c>
    </row>
    <row r="40" spans="1:7">
      <c r="A40" s="140" t="s">
        <v>82</v>
      </c>
      <c r="B40" s="136">
        <f>'IDT-1 Calculation'!DF40</f>
        <v>43.386000000000003</v>
      </c>
      <c r="C40" s="136">
        <f>'IDT-1 Calculation'!DG40</f>
        <v>-80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36.613999999999997</v>
      </c>
      <c r="G40" s="141">
        <f t="shared" si="0"/>
        <v>0</v>
      </c>
    </row>
    <row r="41" spans="1:7">
      <c r="A41" s="140" t="s">
        <v>83</v>
      </c>
      <c r="B41" s="136">
        <f>'IDT-1 Calculation'!DF41</f>
        <v>35.250999999999998</v>
      </c>
      <c r="C41" s="136">
        <f>'IDT-1 Calculation'!DG41</f>
        <v>-65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29.748999999999999</v>
      </c>
      <c r="G41" s="141">
        <f t="shared" si="0"/>
        <v>0</v>
      </c>
    </row>
    <row r="42" spans="1:7">
      <c r="A42" s="140" t="s">
        <v>84</v>
      </c>
      <c r="B42" s="136">
        <f>'IDT-1 Calculation'!DF42</f>
        <v>35.250999999999998</v>
      </c>
      <c r="C42" s="136">
        <f>'IDT-1 Calculation'!DG42</f>
        <v>-65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29.748999999999999</v>
      </c>
      <c r="G42" s="141">
        <f t="shared" si="0"/>
        <v>0</v>
      </c>
    </row>
    <row r="43" spans="1:7">
      <c r="A43" s="140" t="s">
        <v>85</v>
      </c>
      <c r="B43" s="136">
        <f>'IDT-1 Calculation'!DF43</f>
        <v>18.439</v>
      </c>
      <c r="C43" s="136">
        <f>'IDT-1 Calculation'!DG43</f>
        <v>-34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15.561</v>
      </c>
      <c r="G43" s="141">
        <f t="shared" si="0"/>
        <v>0</v>
      </c>
    </row>
    <row r="44" spans="1:7">
      <c r="A44" s="140" t="s">
        <v>86</v>
      </c>
      <c r="B44" s="136">
        <f>'IDT-1 Calculation'!DF44</f>
        <v>21.151</v>
      </c>
      <c r="C44" s="136">
        <f>'IDT-1 Calculation'!DG44</f>
        <v>-39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17.849</v>
      </c>
      <c r="G44" s="141">
        <f t="shared" si="0"/>
        <v>0</v>
      </c>
    </row>
    <row r="45" spans="1:7">
      <c r="A45" s="140" t="s">
        <v>87</v>
      </c>
      <c r="B45" s="136">
        <f>'IDT-1 Calculation'!DF45</f>
        <v>18.439</v>
      </c>
      <c r="C45" s="136">
        <f>'IDT-1 Calculation'!DG45</f>
        <v>-34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15.561</v>
      </c>
      <c r="G45" s="141">
        <f t="shared" si="0"/>
        <v>0</v>
      </c>
    </row>
    <row r="46" spans="1:7">
      <c r="A46" s="140" t="s">
        <v>88</v>
      </c>
      <c r="B46" s="136">
        <f>'IDT-1 Calculation'!DF46</f>
        <v>18.439</v>
      </c>
      <c r="C46" s="136">
        <f>'IDT-1 Calculation'!DG46</f>
        <v>-34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15.561</v>
      </c>
      <c r="G46" s="141">
        <f t="shared" si="0"/>
        <v>0</v>
      </c>
    </row>
    <row r="47" spans="1:7">
      <c r="A47" s="140" t="s">
        <v>89</v>
      </c>
      <c r="B47" s="136">
        <f>'IDT-1 Calculation'!DF47</f>
        <v>13.016</v>
      </c>
      <c r="C47" s="136">
        <f>'IDT-1 Calculation'!DG47</f>
        <v>-24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10.984</v>
      </c>
      <c r="G47" s="141">
        <f t="shared" si="0"/>
        <v>0</v>
      </c>
    </row>
    <row r="48" spans="1:7">
      <c r="A48" s="140" t="s">
        <v>90</v>
      </c>
      <c r="B48" s="136">
        <f>'IDT-1 Calculation'!DF48</f>
        <v>13.016</v>
      </c>
      <c r="C48" s="136">
        <f>'IDT-1 Calculation'!DG48</f>
        <v>-24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10.984</v>
      </c>
      <c r="G48" s="141">
        <f t="shared" si="0"/>
        <v>0</v>
      </c>
    </row>
    <row r="49" spans="1:7">
      <c r="A49" s="140" t="s">
        <v>91</v>
      </c>
      <c r="B49" s="136">
        <f>'IDT-1 Calculation'!DF49</f>
        <v>13.016</v>
      </c>
      <c r="C49" s="136">
        <f>'IDT-1 Calculation'!DG49</f>
        <v>-24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10.984</v>
      </c>
      <c r="G49" s="141">
        <f t="shared" si="0"/>
        <v>0</v>
      </c>
    </row>
    <row r="50" spans="1:7">
      <c r="A50" s="140" t="s">
        <v>92</v>
      </c>
      <c r="B50" s="136">
        <f>'IDT-1 Calculation'!DF50</f>
        <v>15.727</v>
      </c>
      <c r="C50" s="136">
        <f>'IDT-1 Calculation'!DG50</f>
        <v>-29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13.273</v>
      </c>
      <c r="G50" s="141">
        <f t="shared" si="0"/>
        <v>0</v>
      </c>
    </row>
    <row r="51" spans="1:7">
      <c r="A51" s="140" t="s">
        <v>93</v>
      </c>
      <c r="B51" s="136">
        <f>'IDT-1 Calculation'!DF51</f>
        <v>21.151</v>
      </c>
      <c r="C51" s="136">
        <f>'IDT-1 Calculation'!DG51</f>
        <v>-39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17.849</v>
      </c>
      <c r="G51" s="141">
        <f t="shared" si="0"/>
        <v>0</v>
      </c>
    </row>
    <row r="52" spans="1:7">
      <c r="A52" s="140" t="s">
        <v>94</v>
      </c>
      <c r="B52" s="136">
        <f>'IDT-1 Calculation'!DF52</f>
        <v>26.574000000000002</v>
      </c>
      <c r="C52" s="136">
        <f>'IDT-1 Calculation'!DG52</f>
        <v>-49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22.425999999999998</v>
      </c>
      <c r="G52" s="141">
        <f t="shared" si="0"/>
        <v>0</v>
      </c>
    </row>
    <row r="53" spans="1:7">
      <c r="A53" s="140" t="s">
        <v>95</v>
      </c>
      <c r="B53" s="136">
        <f>'IDT-1 Calculation'!DF53</f>
        <v>29.286000000000001</v>
      </c>
      <c r="C53" s="136">
        <f>'IDT-1 Calculation'!DG53</f>
        <v>-54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24.713999999999999</v>
      </c>
      <c r="G53" s="141">
        <f t="shared" si="0"/>
        <v>0</v>
      </c>
    </row>
    <row r="54" spans="1:7">
      <c r="A54" s="140" t="s">
        <v>96</v>
      </c>
      <c r="B54" s="136">
        <f>'IDT-1 Calculation'!DF54</f>
        <v>34.709000000000003</v>
      </c>
      <c r="C54" s="136">
        <f>'IDT-1 Calculation'!DG54</f>
        <v>-64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29.291</v>
      </c>
      <c r="G54" s="141">
        <f t="shared" si="0"/>
        <v>0</v>
      </c>
    </row>
    <row r="55" spans="1:7">
      <c r="A55" s="140" t="s">
        <v>97</v>
      </c>
      <c r="B55" s="136">
        <f>'IDT-1 Calculation'!DF55</f>
        <v>67</v>
      </c>
      <c r="C55" s="136">
        <f>'IDT-1 Calculation'!DG55</f>
        <v>-67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0</v>
      </c>
      <c r="G55" s="141">
        <f t="shared" si="0"/>
        <v>0</v>
      </c>
    </row>
    <row r="56" spans="1:7">
      <c r="A56" s="140" t="s">
        <v>98</v>
      </c>
      <c r="B56" s="136">
        <f>'IDT-1 Calculation'!DF56</f>
        <v>49</v>
      </c>
      <c r="C56" s="136">
        <f>'IDT-1 Calculation'!DG56</f>
        <v>-49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0</v>
      </c>
      <c r="G56" s="141">
        <f t="shared" si="0"/>
        <v>0</v>
      </c>
    </row>
    <row r="57" spans="1:7">
      <c r="A57" s="140" t="s">
        <v>99</v>
      </c>
      <c r="B57" s="136">
        <f>'IDT-1 Calculation'!DF57</f>
        <v>53</v>
      </c>
      <c r="C57" s="136">
        <f>'IDT-1 Calculation'!DG57</f>
        <v>-53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0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54</v>
      </c>
      <c r="C58" s="136">
        <f>'IDT-1 Calculation'!DG58</f>
        <v>-54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66.751999999999995</v>
      </c>
      <c r="C59" s="136">
        <f>'IDT-1 Calculation'!DG59</f>
        <v>-89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22.248000000000001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58.01</v>
      </c>
      <c r="C60" s="136">
        <f>'IDT-1 Calculation'!DG60</f>
        <v>-94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35.99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48.267000000000003</v>
      </c>
      <c r="C61" s="136">
        <f>'IDT-1 Calculation'!DG61</f>
        <v>-89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40.732999999999997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40.131999999999998</v>
      </c>
      <c r="C62" s="136">
        <f>'IDT-1 Calculation'!DG62</f>
        <v>-74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33.868000000000002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37.420999999999999</v>
      </c>
      <c r="C63" s="136">
        <f>'IDT-1 Calculation'!DG63</f>
        <v>-69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31.579000000000001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26.574000000000002</v>
      </c>
      <c r="C64" s="136">
        <f>'IDT-1 Calculation'!DG64</f>
        <v>-49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22.425999999999998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15.727</v>
      </c>
      <c r="C65" s="136">
        <f>'IDT-1 Calculation'!DG65</f>
        <v>-29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13.273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10.304</v>
      </c>
      <c r="C66" s="136">
        <f>'IDT-1 Calculation'!DG66</f>
        <v>-19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8.6959999999999997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4.8810000000000002</v>
      </c>
      <c r="C67" s="136">
        <f>'IDT-1 Calculation'!DG67</f>
        <v>-9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4.1189999999999998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8.1349999999999998</v>
      </c>
      <c r="C76" s="136">
        <f>'IDT-1 Calculation'!DG76</f>
        <v>-15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6.8650000000000002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13.558</v>
      </c>
      <c r="C77" s="136">
        <f>'IDT-1 Calculation'!DG77</f>
        <v>-25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11.442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24.405000000000001</v>
      </c>
      <c r="C78" s="136">
        <f>'IDT-1 Calculation'!DG78</f>
        <v>-45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20.594999999999999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25</v>
      </c>
      <c r="C79" s="136">
        <f>'IDT-1 Calculation'!DG79</f>
        <v>-60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35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13</v>
      </c>
      <c r="C80" s="136">
        <f>'IDT-1 Calculation'!DG80</f>
        <v>-80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67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0</v>
      </c>
      <c r="C81" s="136">
        <f>'IDT-1 Calculation'!DG81</f>
        <v>-95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95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0</v>
      </c>
      <c r="C82" s="136">
        <f>'IDT-1 Calculation'!DG82</f>
        <v>-100.447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100.447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26.574000000000002</v>
      </c>
      <c r="C83" s="136">
        <f>'IDT-1 Calculation'!DG83</f>
        <v>-49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22.425999999999998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48.267000000000003</v>
      </c>
      <c r="C84" s="136">
        <f>'IDT-1 Calculation'!DG84</f>
        <v>-89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40.732999999999997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50.978999999999999</v>
      </c>
      <c r="C85" s="136">
        <f>'IDT-1 Calculation'!DG85</f>
        <v>-94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43.021000000000001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90</v>
      </c>
      <c r="C86" s="136">
        <f>'IDT-1 Calculation'!DG86</f>
        <v>-106.595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16.594999999999999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70</v>
      </c>
      <c r="C87" s="136">
        <f>'IDT-1 Calculation'!DG87</f>
        <v>-70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0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50</v>
      </c>
      <c r="C88" s="136">
        <f>'IDT-1 Calculation'!DG88</f>
        <v>-50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0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114</v>
      </c>
      <c r="C89" s="136">
        <f>'IDT-1 Calculation'!DG89</f>
        <v>-114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0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95</v>
      </c>
      <c r="C90" s="136">
        <f>'IDT-1 Calculation'!DG90</f>
        <v>-95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0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79</v>
      </c>
      <c r="C91" s="136">
        <f>'IDT-1 Calculation'!DG91</f>
        <v>-79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89</v>
      </c>
      <c r="C92" s="136">
        <f>'IDT-1 Calculation'!DG92</f>
        <v>-89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99</v>
      </c>
      <c r="C93" s="136">
        <f>'IDT-1 Calculation'!DG93</f>
        <v>-99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0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109</v>
      </c>
      <c r="C94" s="136">
        <f>'IDT-1 Calculation'!DG94</f>
        <v>-109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0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104</v>
      </c>
      <c r="C95" s="136">
        <f>'IDT-1 Calculation'!DG95</f>
        <v>-104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0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109</v>
      </c>
      <c r="C96" s="136">
        <f>'IDT-1 Calculation'!DG96</f>
        <v>-109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0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90</v>
      </c>
      <c r="C97" s="136">
        <f>'IDT-1 Calculation'!DG97</f>
        <v>-90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0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85</v>
      </c>
      <c r="C98" s="149">
        <f>'IDT-1 Calculation'!DG98</f>
        <v>-85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0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0.82007175000000032</v>
      </c>
      <c r="C99" s="152">
        <f>SUM(C3:C98)/4000</f>
        <v>-1.1190104999999999</v>
      </c>
      <c r="D99" s="152">
        <f>SUM(D3:D98)/4000</f>
        <v>0</v>
      </c>
      <c r="E99" s="152">
        <f>SUM(E3:E98)/4000</f>
        <v>0</v>
      </c>
      <c r="F99" s="152">
        <f>SUM(F3:F98)/4000</f>
        <v>0.29893874999999998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256.17041375705912</v>
      </c>
      <c r="L3">
        <v>0</v>
      </c>
      <c r="M3">
        <v>31.883027696425984</v>
      </c>
      <c r="N3">
        <v>51.877512914334908</v>
      </c>
      <c r="O3">
        <v>73.283955187499998</v>
      </c>
      <c r="P3">
        <v>24.818210191082809</v>
      </c>
      <c r="Q3">
        <v>0</v>
      </c>
      <c r="R3">
        <v>9.3053947679324889</v>
      </c>
      <c r="S3">
        <v>12.027653449380917</v>
      </c>
      <c r="T3">
        <v>0</v>
      </c>
      <c r="U3">
        <v>51.756175901101514</v>
      </c>
      <c r="V3">
        <v>7.9695801717791399</v>
      </c>
      <c r="W3">
        <v>20.37488696508505</v>
      </c>
      <c r="X3">
        <v>64.788039794732768</v>
      </c>
      <c r="Y3">
        <v>0</v>
      </c>
      <c r="Z3">
        <v>0</v>
      </c>
      <c r="AA3">
        <v>0</v>
      </c>
      <c r="AB3">
        <v>0</v>
      </c>
      <c r="AC3">
        <v>0</v>
      </c>
      <c r="AD3">
        <v>3.5975779000000001</v>
      </c>
      <c r="AE3">
        <v>6.1989355999999995</v>
      </c>
      <c r="AF3">
        <v>6.1510581000000011</v>
      </c>
      <c r="AG3">
        <v>28.874874600000002</v>
      </c>
      <c r="AH3">
        <v>0</v>
      </c>
      <c r="AI3">
        <v>0</v>
      </c>
      <c r="AJ3">
        <v>0</v>
      </c>
      <c r="AK3">
        <v>22.797696809999998</v>
      </c>
      <c r="AL3">
        <v>8.6689999999999987</v>
      </c>
      <c r="AM3">
        <v>0</v>
      </c>
      <c r="AN3">
        <v>0</v>
      </c>
      <c r="AO3">
        <v>2.3242464000000003</v>
      </c>
      <c r="AP3">
        <v>5.0635367999999996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26.785865506299643</v>
      </c>
      <c r="BB3">
        <f>SUM(B3:AZ3)-BA3</f>
        <v>689.41333297211509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256.17041375705912</v>
      </c>
      <c r="L4">
        <v>0</v>
      </c>
      <c r="M4">
        <v>31.883027696425984</v>
      </c>
      <c r="N4">
        <v>51.877512914334908</v>
      </c>
      <c r="O4">
        <v>73.283955187499998</v>
      </c>
      <c r="P4">
        <v>24.818210191082809</v>
      </c>
      <c r="Q4">
        <v>0</v>
      </c>
      <c r="R4">
        <v>9.3053947679324889</v>
      </c>
      <c r="S4">
        <v>12.029918735060308</v>
      </c>
      <c r="T4">
        <v>0</v>
      </c>
      <c r="U4">
        <v>51.756175901101514</v>
      </c>
      <c r="V4">
        <v>7.9695801717791399</v>
      </c>
      <c r="W4">
        <v>20.37488696508505</v>
      </c>
      <c r="X4">
        <v>64.788039794732768</v>
      </c>
      <c r="Y4">
        <v>0</v>
      </c>
      <c r="Z4">
        <v>0</v>
      </c>
      <c r="AA4">
        <v>0</v>
      </c>
      <c r="AB4">
        <v>0</v>
      </c>
      <c r="AC4">
        <v>0</v>
      </c>
      <c r="AD4">
        <v>3.5975779000000001</v>
      </c>
      <c r="AE4">
        <v>6.1989355999999995</v>
      </c>
      <c r="AF4">
        <v>6.1510581000000011</v>
      </c>
      <c r="AG4">
        <v>28.874874600000002</v>
      </c>
      <c r="AH4">
        <v>0</v>
      </c>
      <c r="AI4">
        <v>0</v>
      </c>
      <c r="AJ4">
        <v>0</v>
      </c>
      <c r="AK4">
        <v>22.797696809999998</v>
      </c>
      <c r="AL4">
        <v>8.6689999999999987</v>
      </c>
      <c r="AM4">
        <v>0</v>
      </c>
      <c r="AN4">
        <v>0</v>
      </c>
      <c r="AO4">
        <v>2.3242464000000003</v>
      </c>
      <c r="AP4">
        <v>5.0635367999999996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26.785949737354123</v>
      </c>
      <c r="BB4">
        <f t="shared" ref="BB4:BB67" si="0">SUM(B4:AZ4)-BA4</f>
        <v>689.41551402673997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213.00451671183379</v>
      </c>
      <c r="L5">
        <v>0</v>
      </c>
      <c r="M5">
        <v>31.883027696425984</v>
      </c>
      <c r="N5">
        <v>51.877512914334908</v>
      </c>
      <c r="O5">
        <v>73.283955187499998</v>
      </c>
      <c r="P5">
        <v>24.818210191082809</v>
      </c>
      <c r="Q5">
        <v>0</v>
      </c>
      <c r="R5">
        <v>9.3053947679324889</v>
      </c>
      <c r="S5">
        <v>12.025992320809246</v>
      </c>
      <c r="T5">
        <v>0</v>
      </c>
      <c r="U5">
        <v>51.756175901101514</v>
      </c>
      <c r="V5">
        <v>4.1549525773195874</v>
      </c>
      <c r="W5">
        <v>20.37488696508505</v>
      </c>
      <c r="X5">
        <v>64.788039794732768</v>
      </c>
      <c r="Y5">
        <v>0</v>
      </c>
      <c r="Z5">
        <v>0</v>
      </c>
      <c r="AA5">
        <v>0</v>
      </c>
      <c r="AB5">
        <v>0</v>
      </c>
      <c r="AC5">
        <v>0</v>
      </c>
      <c r="AD5">
        <v>3.5975779000000001</v>
      </c>
      <c r="AE5">
        <v>6.1989355999999995</v>
      </c>
      <c r="AF5">
        <v>6.1510581000000011</v>
      </c>
      <c r="AG5">
        <v>28.874874600000002</v>
      </c>
      <c r="AH5">
        <v>0</v>
      </c>
      <c r="AI5">
        <v>0</v>
      </c>
      <c r="AJ5">
        <v>0</v>
      </c>
      <c r="AK5">
        <v>22.797696809999998</v>
      </c>
      <c r="AL5">
        <v>8.6689999999999987</v>
      </c>
      <c r="AM5">
        <v>0</v>
      </c>
      <c r="AN5">
        <v>0</v>
      </c>
      <c r="AO5">
        <v>2.3242464000000003</v>
      </c>
      <c r="AP5">
        <v>5.0635367999999996</v>
      </c>
      <c r="AQ5">
        <v>0</v>
      </c>
      <c r="AR5">
        <v>4.8487679999999997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24.557236352563798</v>
      </c>
      <c r="BB5">
        <f t="shared" si="0"/>
        <v>632.05297955759431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213.00451671183379</v>
      </c>
      <c r="L6">
        <v>0</v>
      </c>
      <c r="M6">
        <v>31.883027696425984</v>
      </c>
      <c r="N6">
        <v>51.877512914334908</v>
      </c>
      <c r="O6">
        <v>73.283955187499998</v>
      </c>
      <c r="P6">
        <v>24.818210191082809</v>
      </c>
      <c r="Q6">
        <v>0</v>
      </c>
      <c r="R6">
        <v>9.3053947679324889</v>
      </c>
      <c r="S6">
        <v>12.025992320809246</v>
      </c>
      <c r="T6">
        <v>0</v>
      </c>
      <c r="U6">
        <v>51.756175901101514</v>
      </c>
      <c r="V6">
        <v>3.7288747254509023</v>
      </c>
      <c r="W6">
        <v>20.37488696508505</v>
      </c>
      <c r="X6">
        <v>64.788039794732768</v>
      </c>
      <c r="Y6">
        <v>0</v>
      </c>
      <c r="Z6">
        <v>0</v>
      </c>
      <c r="AA6">
        <v>0</v>
      </c>
      <c r="AB6">
        <v>0</v>
      </c>
      <c r="AC6">
        <v>0</v>
      </c>
      <c r="AD6">
        <v>3.5975779000000001</v>
      </c>
      <c r="AE6">
        <v>6.1989355999999995</v>
      </c>
      <c r="AF6">
        <v>6.1510581000000011</v>
      </c>
      <c r="AG6">
        <v>28.874874600000002</v>
      </c>
      <c r="AH6">
        <v>0</v>
      </c>
      <c r="AI6">
        <v>0</v>
      </c>
      <c r="AJ6">
        <v>0</v>
      </c>
      <c r="AK6">
        <v>22.797696809999998</v>
      </c>
      <c r="AL6">
        <v>8.6689999999999987</v>
      </c>
      <c r="AM6">
        <v>0</v>
      </c>
      <c r="AN6">
        <v>0</v>
      </c>
      <c r="AO6">
        <v>2.3242464000000003</v>
      </c>
      <c r="AP6">
        <v>5.0635367999999996</v>
      </c>
      <c r="AQ6">
        <v>0</v>
      </c>
      <c r="AR6">
        <v>4.8487679999999997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24.541300989186091</v>
      </c>
      <c r="BB6">
        <f t="shared" si="0"/>
        <v>631.64283706910339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213.00451671183379</v>
      </c>
      <c r="L7">
        <v>0</v>
      </c>
      <c r="M7">
        <v>31.883027696425984</v>
      </c>
      <c r="N7">
        <v>51.877512914334908</v>
      </c>
      <c r="O7">
        <v>73.283955187499998</v>
      </c>
      <c r="P7">
        <v>24.818210191082809</v>
      </c>
      <c r="Q7">
        <v>0</v>
      </c>
      <c r="R7">
        <v>3.4897800000000001</v>
      </c>
      <c r="S7">
        <v>4.6594876271510515</v>
      </c>
      <c r="T7">
        <v>0</v>
      </c>
      <c r="U7">
        <v>51.756175901101514</v>
      </c>
      <c r="V7">
        <v>3.7288747254509023</v>
      </c>
      <c r="W7">
        <v>20.37488696508505</v>
      </c>
      <c r="X7">
        <v>64.788039794732768</v>
      </c>
      <c r="Y7">
        <v>0</v>
      </c>
      <c r="Z7">
        <v>0</v>
      </c>
      <c r="AA7">
        <v>0</v>
      </c>
      <c r="AB7">
        <v>0</v>
      </c>
      <c r="AC7">
        <v>0</v>
      </c>
      <c r="AD7">
        <v>3.5975779000000001</v>
      </c>
      <c r="AE7">
        <v>6.1989355999999995</v>
      </c>
      <c r="AF7">
        <v>6.1510581000000011</v>
      </c>
      <c r="AG7">
        <v>28.874874600000002</v>
      </c>
      <c r="AH7">
        <v>0</v>
      </c>
      <c r="AI7">
        <v>0</v>
      </c>
      <c r="AJ7">
        <v>0</v>
      </c>
      <c r="AK7">
        <v>22.797696809999998</v>
      </c>
      <c r="AL7">
        <v>8.6689999999999987</v>
      </c>
      <c r="AM7">
        <v>0</v>
      </c>
      <c r="AN7">
        <v>0</v>
      </c>
      <c r="AO7">
        <v>2.9698704</v>
      </c>
      <c r="AP7">
        <v>2.8130760000000001</v>
      </c>
      <c r="AQ7">
        <v>0</v>
      </c>
      <c r="AR7">
        <v>4.8487679999999997</v>
      </c>
      <c r="AS7">
        <v>6.9715797120000005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23.844643088576799</v>
      </c>
      <c r="BB7">
        <f t="shared" si="0"/>
        <v>613.71226174812205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213.00451671183379</v>
      </c>
      <c r="L8">
        <v>0</v>
      </c>
      <c r="M8">
        <v>31.883027696425984</v>
      </c>
      <c r="N8">
        <v>51.877512914334908</v>
      </c>
      <c r="O8">
        <v>73.283955187499998</v>
      </c>
      <c r="P8">
        <v>24.818210191082809</v>
      </c>
      <c r="Q8">
        <v>0</v>
      </c>
      <c r="R8">
        <v>3.4897800000000001</v>
      </c>
      <c r="S8">
        <v>4.6594876271510515</v>
      </c>
      <c r="T8">
        <v>0</v>
      </c>
      <c r="U8">
        <v>51.756175901101514</v>
      </c>
      <c r="V8">
        <v>3.7288747254509023</v>
      </c>
      <c r="W8">
        <v>20.37488696508505</v>
      </c>
      <c r="X8">
        <v>64.788039794732768</v>
      </c>
      <c r="Y8">
        <v>0</v>
      </c>
      <c r="Z8">
        <v>0</v>
      </c>
      <c r="AA8">
        <v>0</v>
      </c>
      <c r="AB8">
        <v>0</v>
      </c>
      <c r="AC8">
        <v>0</v>
      </c>
      <c r="AD8">
        <v>3.5975779000000001</v>
      </c>
      <c r="AE8">
        <v>6.1989355999999995</v>
      </c>
      <c r="AF8">
        <v>6.1510581000000011</v>
      </c>
      <c r="AG8">
        <v>28.874874600000002</v>
      </c>
      <c r="AH8">
        <v>0</v>
      </c>
      <c r="AI8">
        <v>0</v>
      </c>
      <c r="AJ8">
        <v>0</v>
      </c>
      <c r="AK8">
        <v>22.797696809999998</v>
      </c>
      <c r="AL8">
        <v>8.6689999999999987</v>
      </c>
      <c r="AM8">
        <v>0</v>
      </c>
      <c r="AN8">
        <v>0</v>
      </c>
      <c r="AO8">
        <v>2.9698704</v>
      </c>
      <c r="AP8">
        <v>2.8130760000000001</v>
      </c>
      <c r="AQ8">
        <v>0</v>
      </c>
      <c r="AR8">
        <v>4.8487679999999997</v>
      </c>
      <c r="AS8">
        <v>6.9715797120000005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23.844643088576799</v>
      </c>
      <c r="BB8">
        <f t="shared" si="0"/>
        <v>613.71226174812205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213.00451671183379</v>
      </c>
      <c r="L9">
        <v>0</v>
      </c>
      <c r="M9">
        <v>31.883027696425984</v>
      </c>
      <c r="N9">
        <v>51.877512914334908</v>
      </c>
      <c r="O9">
        <v>73.283955187499998</v>
      </c>
      <c r="P9">
        <v>24.818210191082809</v>
      </c>
      <c r="Q9">
        <v>0</v>
      </c>
      <c r="R9">
        <v>3.4897800000000001</v>
      </c>
      <c r="S9">
        <v>4.6594876271510515</v>
      </c>
      <c r="T9">
        <v>0</v>
      </c>
      <c r="U9">
        <v>51.756175901101514</v>
      </c>
      <c r="V9">
        <v>3.7288747254509023</v>
      </c>
      <c r="W9">
        <v>20.37488696508505</v>
      </c>
      <c r="X9">
        <v>64.788039794732768</v>
      </c>
      <c r="Y9">
        <v>0</v>
      </c>
      <c r="Z9">
        <v>0</v>
      </c>
      <c r="AA9">
        <v>0</v>
      </c>
      <c r="AB9">
        <v>0</v>
      </c>
      <c r="AC9">
        <v>0</v>
      </c>
      <c r="AD9">
        <v>3.5975779000000001</v>
      </c>
      <c r="AE9">
        <v>6.1989355999999995</v>
      </c>
      <c r="AF9">
        <v>6.1510581000000011</v>
      </c>
      <c r="AG9">
        <v>28.874874600000002</v>
      </c>
      <c r="AH9">
        <v>0</v>
      </c>
      <c r="AI9">
        <v>0</v>
      </c>
      <c r="AJ9">
        <v>0</v>
      </c>
      <c r="AK9">
        <v>22.797696809999998</v>
      </c>
      <c r="AL9">
        <v>8.6689999999999987</v>
      </c>
      <c r="AM9">
        <v>0</v>
      </c>
      <c r="AN9">
        <v>0</v>
      </c>
      <c r="AO9">
        <v>2.9698704</v>
      </c>
      <c r="AP9">
        <v>2.8130760000000001</v>
      </c>
      <c r="AQ9">
        <v>0</v>
      </c>
      <c r="AR9">
        <v>9.6975359999999995</v>
      </c>
      <c r="AS9">
        <v>6.9715797120000005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24.025987011776799</v>
      </c>
      <c r="BB9">
        <f t="shared" si="0"/>
        <v>618.37968582492215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213.00451671183379</v>
      </c>
      <c r="L10">
        <v>0</v>
      </c>
      <c r="M10">
        <v>31.883027696425984</v>
      </c>
      <c r="N10">
        <v>51.877512914334908</v>
      </c>
      <c r="O10">
        <v>73.283955187499998</v>
      </c>
      <c r="P10">
        <v>24.818210191082809</v>
      </c>
      <c r="Q10">
        <v>0</v>
      </c>
      <c r="R10">
        <v>3.4897800000000001</v>
      </c>
      <c r="S10">
        <v>4.6594876271510515</v>
      </c>
      <c r="T10">
        <v>0</v>
      </c>
      <c r="U10">
        <v>51.756175901101514</v>
      </c>
      <c r="V10">
        <v>3.7288747254509023</v>
      </c>
      <c r="W10">
        <v>20.37488696508505</v>
      </c>
      <c r="X10">
        <v>64.788039794732768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3.5975779000000001</v>
      </c>
      <c r="AE10">
        <v>0</v>
      </c>
      <c r="AF10">
        <v>6.1510581000000011</v>
      </c>
      <c r="AG10">
        <v>28.874874600000002</v>
      </c>
      <c r="AH10">
        <v>0</v>
      </c>
      <c r="AI10">
        <v>0</v>
      </c>
      <c r="AJ10">
        <v>0</v>
      </c>
      <c r="AK10">
        <v>22.797696809999998</v>
      </c>
      <c r="AL10">
        <v>8.6689999999999987</v>
      </c>
      <c r="AM10">
        <v>0</v>
      </c>
      <c r="AN10">
        <v>0</v>
      </c>
      <c r="AO10">
        <v>2.9698704</v>
      </c>
      <c r="AP10">
        <v>2.8130760000000001</v>
      </c>
      <c r="AQ10">
        <v>0</v>
      </c>
      <c r="AR10">
        <v>9.6975359999999995</v>
      </c>
      <c r="AS10">
        <v>6.9715797120000005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23.794146906176799</v>
      </c>
      <c r="BB10">
        <f t="shared" si="0"/>
        <v>612.41259033052211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213.00451671183379</v>
      </c>
      <c r="L11">
        <v>0</v>
      </c>
      <c r="M11">
        <v>31.883027696425984</v>
      </c>
      <c r="N11">
        <v>51.877512914334908</v>
      </c>
      <c r="O11">
        <v>73.283955187499998</v>
      </c>
      <c r="P11">
        <v>24.818210191082809</v>
      </c>
      <c r="Q11">
        <v>0</v>
      </c>
      <c r="R11">
        <v>3.4897800000000001</v>
      </c>
      <c r="S11">
        <v>4.6594876271510515</v>
      </c>
      <c r="T11">
        <v>0</v>
      </c>
      <c r="U11">
        <v>51.756175901101514</v>
      </c>
      <c r="V11">
        <v>3.7288747254509023</v>
      </c>
      <c r="W11">
        <v>20.378461667540645</v>
      </c>
      <c r="X11">
        <v>64.788450255536631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3.5975779000000001</v>
      </c>
      <c r="AE11">
        <v>0</v>
      </c>
      <c r="AF11">
        <v>6.1510581000000011</v>
      </c>
      <c r="AG11">
        <v>28.874874600000002</v>
      </c>
      <c r="AH11">
        <v>0</v>
      </c>
      <c r="AI11">
        <v>0</v>
      </c>
      <c r="AJ11">
        <v>0</v>
      </c>
      <c r="AK11">
        <v>22.797696809999998</v>
      </c>
      <c r="AL11">
        <v>8.6689999999999987</v>
      </c>
      <c r="AM11">
        <v>0</v>
      </c>
      <c r="AN11">
        <v>0</v>
      </c>
      <c r="AO11">
        <v>2.9698704</v>
      </c>
      <c r="AP11">
        <v>2.8130760000000001</v>
      </c>
      <c r="AQ11">
        <v>0</v>
      </c>
      <c r="AR11">
        <v>9.6975359999999995</v>
      </c>
      <c r="AS11">
        <v>6.9715797120000005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23.794296031613356</v>
      </c>
      <c r="BB11">
        <f t="shared" si="0"/>
        <v>612.4164263683449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213.00451671183379</v>
      </c>
      <c r="L12">
        <v>0</v>
      </c>
      <c r="M12">
        <v>31.883027696425984</v>
      </c>
      <c r="N12">
        <v>51.877512914334908</v>
      </c>
      <c r="O12">
        <v>73.283955187499998</v>
      </c>
      <c r="P12">
        <v>24.818210191082809</v>
      </c>
      <c r="Q12">
        <v>0</v>
      </c>
      <c r="R12">
        <v>3.4897800000000001</v>
      </c>
      <c r="S12">
        <v>4.6594876271510515</v>
      </c>
      <c r="T12">
        <v>0</v>
      </c>
      <c r="U12">
        <v>51.756175901101514</v>
      </c>
      <c r="V12">
        <v>3.7288747254509023</v>
      </c>
      <c r="W12">
        <v>20.378461667540645</v>
      </c>
      <c r="X12">
        <v>64.788450255536631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3.5975779000000001</v>
      </c>
      <c r="AE12">
        <v>0</v>
      </c>
      <c r="AF12">
        <v>6.1510581000000011</v>
      </c>
      <c r="AG12">
        <v>28.874874600000002</v>
      </c>
      <c r="AH12">
        <v>0</v>
      </c>
      <c r="AI12">
        <v>0</v>
      </c>
      <c r="AJ12">
        <v>0</v>
      </c>
      <c r="AK12">
        <v>22.797696809999998</v>
      </c>
      <c r="AL12">
        <v>8.6689999999999987</v>
      </c>
      <c r="AM12">
        <v>0</v>
      </c>
      <c r="AN12">
        <v>0</v>
      </c>
      <c r="AO12">
        <v>2.9698704</v>
      </c>
      <c r="AP12">
        <v>2.8130760000000001</v>
      </c>
      <c r="AQ12">
        <v>0</v>
      </c>
      <c r="AR12">
        <v>9.6975359999999995</v>
      </c>
      <c r="AS12">
        <v>6.9715797120000005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23.794296031613356</v>
      </c>
      <c r="BB12">
        <f t="shared" si="0"/>
        <v>612.4164263683449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213.00451671183379</v>
      </c>
      <c r="L13">
        <v>0</v>
      </c>
      <c r="M13">
        <v>31.883027696425984</v>
      </c>
      <c r="N13">
        <v>51.877512914334908</v>
      </c>
      <c r="O13">
        <v>73.283955187499998</v>
      </c>
      <c r="P13">
        <v>24.818210191082809</v>
      </c>
      <c r="Q13">
        <v>0</v>
      </c>
      <c r="R13">
        <v>3.4897800000000001</v>
      </c>
      <c r="S13">
        <v>4.6594876271510515</v>
      </c>
      <c r="T13">
        <v>0</v>
      </c>
      <c r="U13">
        <v>51.756175901101514</v>
      </c>
      <c r="V13">
        <v>3.7288747254509023</v>
      </c>
      <c r="W13">
        <v>20.378461667540645</v>
      </c>
      <c r="X13">
        <v>64.788450255536631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3.5975779000000001</v>
      </c>
      <c r="AE13">
        <v>0</v>
      </c>
      <c r="AF13">
        <v>6.1510581000000011</v>
      </c>
      <c r="AG13">
        <v>28.874874600000002</v>
      </c>
      <c r="AH13">
        <v>0</v>
      </c>
      <c r="AI13">
        <v>0</v>
      </c>
      <c r="AJ13">
        <v>0</v>
      </c>
      <c r="AK13">
        <v>22.797696809999998</v>
      </c>
      <c r="AL13">
        <v>8.6689999999999987</v>
      </c>
      <c r="AM13">
        <v>0</v>
      </c>
      <c r="AN13">
        <v>0</v>
      </c>
      <c r="AO13">
        <v>2.9698704</v>
      </c>
      <c r="AP13">
        <v>2.8130760000000001</v>
      </c>
      <c r="AQ13">
        <v>0</v>
      </c>
      <c r="AR13">
        <v>9.6975359999999995</v>
      </c>
      <c r="AS13">
        <v>6.9715797120000005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23.794296031613356</v>
      </c>
      <c r="BB13">
        <f t="shared" si="0"/>
        <v>612.4164263683449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213.00451671183379</v>
      </c>
      <c r="L14">
        <v>0</v>
      </c>
      <c r="M14">
        <v>31.883027696425984</v>
      </c>
      <c r="N14">
        <v>51.877512914334908</v>
      </c>
      <c r="O14">
        <v>73.283955187499998</v>
      </c>
      <c r="P14">
        <v>24.818210191082809</v>
      </c>
      <c r="Q14">
        <v>0</v>
      </c>
      <c r="R14">
        <v>3.4897800000000001</v>
      </c>
      <c r="S14">
        <v>4.6594876271510515</v>
      </c>
      <c r="T14">
        <v>0</v>
      </c>
      <c r="U14">
        <v>51.756175901101514</v>
      </c>
      <c r="V14">
        <v>3.7288747254509023</v>
      </c>
      <c r="W14">
        <v>20.378461667540645</v>
      </c>
      <c r="X14">
        <v>64.788450255536631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3.5975779000000001</v>
      </c>
      <c r="AE14">
        <v>0</v>
      </c>
      <c r="AF14">
        <v>6.1510581000000011</v>
      </c>
      <c r="AG14">
        <v>28.874874600000002</v>
      </c>
      <c r="AH14">
        <v>0</v>
      </c>
      <c r="AI14">
        <v>0</v>
      </c>
      <c r="AJ14">
        <v>0</v>
      </c>
      <c r="AK14">
        <v>22.797696809999998</v>
      </c>
      <c r="AL14">
        <v>8.6689999999999987</v>
      </c>
      <c r="AM14">
        <v>0</v>
      </c>
      <c r="AN14">
        <v>0</v>
      </c>
      <c r="AO14">
        <v>2.9698704</v>
      </c>
      <c r="AP14">
        <v>2.8130760000000001</v>
      </c>
      <c r="AQ14">
        <v>0</v>
      </c>
      <c r="AR14">
        <v>9.6975359999999995</v>
      </c>
      <c r="AS14">
        <v>6.9715797120000005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23.794296031613356</v>
      </c>
      <c r="BB14">
        <f t="shared" si="0"/>
        <v>612.4164263683449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213.00451671183379</v>
      </c>
      <c r="L15">
        <v>0</v>
      </c>
      <c r="M15">
        <v>31.883027696425984</v>
      </c>
      <c r="N15">
        <v>51.877512914334908</v>
      </c>
      <c r="O15">
        <v>73.283955187499998</v>
      </c>
      <c r="P15">
        <v>24.818210191082809</v>
      </c>
      <c r="Q15">
        <v>0</v>
      </c>
      <c r="R15">
        <v>3.4897800000000001</v>
      </c>
      <c r="S15">
        <v>4.6594876271510515</v>
      </c>
      <c r="T15">
        <v>0</v>
      </c>
      <c r="U15">
        <v>51.756175901101514</v>
      </c>
      <c r="V15">
        <v>3.7288747254509023</v>
      </c>
      <c r="W15">
        <v>20.378461667540645</v>
      </c>
      <c r="X15">
        <v>64.788450255536631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3.5975779000000001</v>
      </c>
      <c r="AE15">
        <v>0</v>
      </c>
      <c r="AF15">
        <v>6.1510581000000011</v>
      </c>
      <c r="AG15">
        <v>28.874874600000002</v>
      </c>
      <c r="AH15">
        <v>0</v>
      </c>
      <c r="AI15">
        <v>0</v>
      </c>
      <c r="AJ15">
        <v>0</v>
      </c>
      <c r="AK15">
        <v>22.797696809999998</v>
      </c>
      <c r="AL15">
        <v>8.6689999999999987</v>
      </c>
      <c r="AM15">
        <v>0</v>
      </c>
      <c r="AN15">
        <v>0</v>
      </c>
      <c r="AO15">
        <v>2.9698704</v>
      </c>
      <c r="AP15">
        <v>2.8130760000000001</v>
      </c>
      <c r="AQ15">
        <v>0</v>
      </c>
      <c r="AR15">
        <v>17.455564800000001</v>
      </c>
      <c r="AS15">
        <v>10.811856671999999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24.228072790013357</v>
      </c>
      <c r="BB15">
        <f t="shared" si="0"/>
        <v>623.58095536994495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213.00451671183379</v>
      </c>
      <c r="L16">
        <v>0</v>
      </c>
      <c r="M16">
        <v>31.883027696425984</v>
      </c>
      <c r="N16">
        <v>51.877512914334908</v>
      </c>
      <c r="O16">
        <v>73.283955187499998</v>
      </c>
      <c r="P16">
        <v>24.818210191082809</v>
      </c>
      <c r="Q16">
        <v>0</v>
      </c>
      <c r="R16">
        <v>3.4897800000000001</v>
      </c>
      <c r="S16">
        <v>4.6594876271510515</v>
      </c>
      <c r="T16">
        <v>0</v>
      </c>
      <c r="U16">
        <v>51.756175901101514</v>
      </c>
      <c r="V16">
        <v>3.7288747254509023</v>
      </c>
      <c r="W16">
        <v>20.378461667540645</v>
      </c>
      <c r="X16">
        <v>64.788450255536631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3.5975779000000001</v>
      </c>
      <c r="AE16">
        <v>0</v>
      </c>
      <c r="AF16">
        <v>6.1510581000000011</v>
      </c>
      <c r="AG16">
        <v>28.874874600000002</v>
      </c>
      <c r="AH16">
        <v>0</v>
      </c>
      <c r="AI16">
        <v>0</v>
      </c>
      <c r="AJ16">
        <v>0</v>
      </c>
      <c r="AK16">
        <v>22.797696809999998</v>
      </c>
      <c r="AL16">
        <v>17.337999999999997</v>
      </c>
      <c r="AM16">
        <v>0</v>
      </c>
      <c r="AN16">
        <v>0</v>
      </c>
      <c r="AO16">
        <v>2.9698704</v>
      </c>
      <c r="AP16">
        <v>2.8130760000000001</v>
      </c>
      <c r="AQ16">
        <v>0</v>
      </c>
      <c r="AR16">
        <v>17.455564800000001</v>
      </c>
      <c r="AS16">
        <v>10.811856671999999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24.552293390013361</v>
      </c>
      <c r="BB16">
        <f t="shared" si="0"/>
        <v>631.92573476994494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213.00451671183379</v>
      </c>
      <c r="L17">
        <v>0</v>
      </c>
      <c r="M17">
        <v>31.883027696425984</v>
      </c>
      <c r="N17">
        <v>51.877512914334908</v>
      </c>
      <c r="O17">
        <v>73.283955187499998</v>
      </c>
      <c r="P17">
        <v>24.818210191082809</v>
      </c>
      <c r="Q17">
        <v>0</v>
      </c>
      <c r="R17">
        <v>3.4897800000000001</v>
      </c>
      <c r="S17">
        <v>4.6594876271510515</v>
      </c>
      <c r="T17">
        <v>0</v>
      </c>
      <c r="U17">
        <v>51.756175901101514</v>
      </c>
      <c r="V17">
        <v>3.7288747254509023</v>
      </c>
      <c r="W17">
        <v>20.378461667540645</v>
      </c>
      <c r="X17">
        <v>64.788450255536631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3.5975779000000001</v>
      </c>
      <c r="AE17">
        <v>0</v>
      </c>
      <c r="AF17">
        <v>6.1510581000000011</v>
      </c>
      <c r="AG17">
        <v>28.874874600000002</v>
      </c>
      <c r="AH17">
        <v>0</v>
      </c>
      <c r="AI17">
        <v>0</v>
      </c>
      <c r="AJ17">
        <v>0</v>
      </c>
      <c r="AK17">
        <v>22.797696809999998</v>
      </c>
      <c r="AL17">
        <v>52.013999999999989</v>
      </c>
      <c r="AM17">
        <v>0</v>
      </c>
      <c r="AN17">
        <v>0</v>
      </c>
      <c r="AO17">
        <v>2.9698704</v>
      </c>
      <c r="AP17">
        <v>2.8130760000000001</v>
      </c>
      <c r="AQ17">
        <v>0</v>
      </c>
      <c r="AR17">
        <v>7.2731519999999996</v>
      </c>
      <c r="AS17">
        <v>10.811856671999999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25.468353375613354</v>
      </c>
      <c r="BB17">
        <f t="shared" si="0"/>
        <v>655.50326198434493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213.00451671183379</v>
      </c>
      <c r="L18">
        <v>0</v>
      </c>
      <c r="M18">
        <v>31.883027696425984</v>
      </c>
      <c r="N18">
        <v>51.877512914334908</v>
      </c>
      <c r="O18">
        <v>73.283955187499998</v>
      </c>
      <c r="P18">
        <v>24.818210191082809</v>
      </c>
      <c r="Q18">
        <v>0</v>
      </c>
      <c r="R18">
        <v>3.4897800000000001</v>
      </c>
      <c r="S18">
        <v>4.6594876271510515</v>
      </c>
      <c r="T18">
        <v>0</v>
      </c>
      <c r="U18">
        <v>51.756175901101514</v>
      </c>
      <c r="V18">
        <v>3.7288747254509023</v>
      </c>
      <c r="W18">
        <v>20.378461667540645</v>
      </c>
      <c r="X18">
        <v>64.788450255536631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3.5975779000000001</v>
      </c>
      <c r="AE18">
        <v>0</v>
      </c>
      <c r="AF18">
        <v>6.1510581000000011</v>
      </c>
      <c r="AG18">
        <v>28.874874600000002</v>
      </c>
      <c r="AH18">
        <v>0</v>
      </c>
      <c r="AI18">
        <v>0</v>
      </c>
      <c r="AJ18">
        <v>0</v>
      </c>
      <c r="AK18">
        <v>22.797696809999998</v>
      </c>
      <c r="AL18">
        <v>52.013999999999989</v>
      </c>
      <c r="AM18">
        <v>0</v>
      </c>
      <c r="AN18">
        <v>0</v>
      </c>
      <c r="AO18">
        <v>2.9698704</v>
      </c>
      <c r="AP18">
        <v>2.8130760000000001</v>
      </c>
      <c r="AQ18">
        <v>0</v>
      </c>
      <c r="AR18">
        <v>7.2731519999999996</v>
      </c>
      <c r="AS18">
        <v>10.811856671999999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25.468353375613354</v>
      </c>
      <c r="BB18">
        <f t="shared" si="0"/>
        <v>655.50326198434493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213.00451671183379</v>
      </c>
      <c r="L19">
        <v>0</v>
      </c>
      <c r="M19">
        <v>31.883027696425984</v>
      </c>
      <c r="N19">
        <v>51.877512914334908</v>
      </c>
      <c r="O19">
        <v>73.283955187499998</v>
      </c>
      <c r="P19">
        <v>24.818210191082809</v>
      </c>
      <c r="Q19">
        <v>0</v>
      </c>
      <c r="R19">
        <v>3.4897800000000001</v>
      </c>
      <c r="S19">
        <v>4.6594876271510515</v>
      </c>
      <c r="T19">
        <v>0</v>
      </c>
      <c r="U19">
        <v>51.756175901101514</v>
      </c>
      <c r="V19">
        <v>3.7288747254509023</v>
      </c>
      <c r="W19">
        <v>20.378461667540645</v>
      </c>
      <c r="X19">
        <v>64.788450255536631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3.5975779000000001</v>
      </c>
      <c r="AE19">
        <v>0</v>
      </c>
      <c r="AF19">
        <v>6.1510581000000011</v>
      </c>
      <c r="AG19">
        <v>28.874874600000002</v>
      </c>
      <c r="AH19">
        <v>0</v>
      </c>
      <c r="AI19">
        <v>0</v>
      </c>
      <c r="AJ19">
        <v>0</v>
      </c>
      <c r="AK19">
        <v>22.797696809999998</v>
      </c>
      <c r="AL19">
        <v>52.013999999999989</v>
      </c>
      <c r="AM19">
        <v>0</v>
      </c>
      <c r="AN19">
        <v>0</v>
      </c>
      <c r="AO19">
        <v>2.9698704</v>
      </c>
      <c r="AP19">
        <v>2.8130760000000001</v>
      </c>
      <c r="AQ19">
        <v>0</v>
      </c>
      <c r="AR19">
        <v>7.2731519999999996</v>
      </c>
      <c r="AS19">
        <v>6.9715797120000005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25.324727070013356</v>
      </c>
      <c r="BB19">
        <f t="shared" si="0"/>
        <v>651.80661132994487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213.00451671183379</v>
      </c>
      <c r="L20">
        <v>0</v>
      </c>
      <c r="M20">
        <v>31.883027696425984</v>
      </c>
      <c r="N20">
        <v>51.877512914334908</v>
      </c>
      <c r="O20">
        <v>73.283955187499998</v>
      </c>
      <c r="P20">
        <v>24.818210191082809</v>
      </c>
      <c r="Q20">
        <v>0</v>
      </c>
      <c r="R20">
        <v>3.4897800000000001</v>
      </c>
      <c r="S20">
        <v>4.6594876271510515</v>
      </c>
      <c r="T20">
        <v>0</v>
      </c>
      <c r="U20">
        <v>51.756175901101514</v>
      </c>
      <c r="V20">
        <v>3.7288747254509023</v>
      </c>
      <c r="W20">
        <v>20.378461667540645</v>
      </c>
      <c r="X20">
        <v>64.788450255536631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3.5975779000000001</v>
      </c>
      <c r="AE20">
        <v>0</v>
      </c>
      <c r="AF20">
        <v>6.1510581000000011</v>
      </c>
      <c r="AG20">
        <v>28.874874600000002</v>
      </c>
      <c r="AH20">
        <v>0</v>
      </c>
      <c r="AI20">
        <v>0</v>
      </c>
      <c r="AJ20">
        <v>0</v>
      </c>
      <c r="AK20">
        <v>22.797696809999998</v>
      </c>
      <c r="AL20">
        <v>52.013999999999989</v>
      </c>
      <c r="AM20">
        <v>0</v>
      </c>
      <c r="AN20">
        <v>0</v>
      </c>
      <c r="AO20">
        <v>2.9698704</v>
      </c>
      <c r="AP20">
        <v>2.8130760000000001</v>
      </c>
      <c r="AQ20">
        <v>0</v>
      </c>
      <c r="AR20">
        <v>7.2731519999999996</v>
      </c>
      <c r="AS20">
        <v>6.9715797120000005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25.324727070013356</v>
      </c>
      <c r="BB20">
        <f t="shared" si="0"/>
        <v>651.80661132994487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213.00451671183379</v>
      </c>
      <c r="L21">
        <v>0</v>
      </c>
      <c r="M21">
        <v>31.883027696425984</v>
      </c>
      <c r="N21">
        <v>51.877512914334908</v>
      </c>
      <c r="O21">
        <v>73.283955187499998</v>
      </c>
      <c r="P21">
        <v>24.818210191082809</v>
      </c>
      <c r="Q21">
        <v>0</v>
      </c>
      <c r="R21">
        <v>9.3053947679324889</v>
      </c>
      <c r="S21">
        <v>12.025992320809246</v>
      </c>
      <c r="T21">
        <v>0</v>
      </c>
      <c r="U21">
        <v>51.756175901101514</v>
      </c>
      <c r="V21">
        <v>3.7288747254509023</v>
      </c>
      <c r="W21">
        <v>20.378461667540645</v>
      </c>
      <c r="X21">
        <v>64.788450255536631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3.5975779000000001</v>
      </c>
      <c r="AE21">
        <v>0</v>
      </c>
      <c r="AF21">
        <v>6.1510581000000011</v>
      </c>
      <c r="AG21">
        <v>28.874874600000002</v>
      </c>
      <c r="AH21">
        <v>0</v>
      </c>
      <c r="AI21">
        <v>0</v>
      </c>
      <c r="AJ21">
        <v>0</v>
      </c>
      <c r="AK21">
        <v>22.797696809999998</v>
      </c>
      <c r="AL21">
        <v>52.013999999999989</v>
      </c>
      <c r="AM21">
        <v>0</v>
      </c>
      <c r="AN21">
        <v>0</v>
      </c>
      <c r="AO21">
        <v>2.9698704</v>
      </c>
      <c r="AP21">
        <v>2.8130760000000001</v>
      </c>
      <c r="AQ21">
        <v>0</v>
      </c>
      <c r="AR21">
        <v>7.2731519999999996</v>
      </c>
      <c r="AS21">
        <v>6.9715797120000005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25.817737593022645</v>
      </c>
      <c r="BB21">
        <f t="shared" si="0"/>
        <v>664.49572026852627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213.00451671183379</v>
      </c>
      <c r="L22">
        <v>0</v>
      </c>
      <c r="M22">
        <v>31.883027696425984</v>
      </c>
      <c r="N22">
        <v>51.877512914334908</v>
      </c>
      <c r="O22">
        <v>73.283955187499998</v>
      </c>
      <c r="P22">
        <v>24.818210191082809</v>
      </c>
      <c r="Q22">
        <v>0</v>
      </c>
      <c r="R22">
        <v>9.3053947679324889</v>
      </c>
      <c r="S22">
        <v>12.025992320809246</v>
      </c>
      <c r="T22">
        <v>0</v>
      </c>
      <c r="U22">
        <v>51.756175901101514</v>
      </c>
      <c r="V22">
        <v>3.7288747254509023</v>
      </c>
      <c r="W22">
        <v>20.37488696508505</v>
      </c>
      <c r="X22">
        <v>64.788039794732768</v>
      </c>
      <c r="Y22">
        <v>0</v>
      </c>
      <c r="Z22">
        <v>0</v>
      </c>
      <c r="AA22">
        <v>0</v>
      </c>
      <c r="AB22">
        <v>5.7369297999999986</v>
      </c>
      <c r="AC22">
        <v>4.1387381559999996</v>
      </c>
      <c r="AD22">
        <v>3.5975779000000001</v>
      </c>
      <c r="AE22">
        <v>0</v>
      </c>
      <c r="AF22">
        <v>6.1510581000000011</v>
      </c>
      <c r="AG22">
        <v>28.874874600000002</v>
      </c>
      <c r="AH22">
        <v>4.1590670000000003</v>
      </c>
      <c r="AI22">
        <v>0</v>
      </c>
      <c r="AJ22">
        <v>0</v>
      </c>
      <c r="AK22">
        <v>22.797696809999998</v>
      </c>
      <c r="AL22">
        <v>52.013999999999989</v>
      </c>
      <c r="AM22">
        <v>0</v>
      </c>
      <c r="AN22">
        <v>0</v>
      </c>
      <c r="AO22">
        <v>2.9698704</v>
      </c>
      <c r="AP22">
        <v>2.8130760000000001</v>
      </c>
      <c r="AQ22">
        <v>0</v>
      </c>
      <c r="AR22">
        <v>7.2731519999999996</v>
      </c>
      <c r="AS22">
        <v>6.9715797120000005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26.342487390886085</v>
      </c>
      <c r="BB22">
        <f t="shared" si="0"/>
        <v>678.00172026340363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213.00451671183379</v>
      </c>
      <c r="L23">
        <v>0</v>
      </c>
      <c r="M23">
        <v>31.883027696425984</v>
      </c>
      <c r="N23">
        <v>51.877512914334908</v>
      </c>
      <c r="O23">
        <v>73.283955187499998</v>
      </c>
      <c r="P23">
        <v>24.818210191082809</v>
      </c>
      <c r="Q23">
        <v>0</v>
      </c>
      <c r="R23">
        <v>9.3056848150193279</v>
      </c>
      <c r="S23">
        <v>11.576188457854407</v>
      </c>
      <c r="T23">
        <v>0</v>
      </c>
      <c r="U23">
        <v>51.756175901101514</v>
      </c>
      <c r="V23">
        <v>4.1549525773195874</v>
      </c>
      <c r="W23">
        <v>20.37488696508505</v>
      </c>
      <c r="X23">
        <v>64.788039794732768</v>
      </c>
      <c r="Y23">
        <v>0</v>
      </c>
      <c r="Z23">
        <v>0</v>
      </c>
      <c r="AA23">
        <v>0</v>
      </c>
      <c r="AB23">
        <v>5.7369297999999986</v>
      </c>
      <c r="AC23">
        <v>4.2505959439999996</v>
      </c>
      <c r="AD23">
        <v>3.5975779000000001</v>
      </c>
      <c r="AE23">
        <v>0</v>
      </c>
      <c r="AF23">
        <v>6.1510581000000011</v>
      </c>
      <c r="AG23">
        <v>28.874874600000002</v>
      </c>
      <c r="AH23">
        <v>8.3181340000000006</v>
      </c>
      <c r="AI23">
        <v>0</v>
      </c>
      <c r="AJ23">
        <v>0</v>
      </c>
      <c r="AK23">
        <v>22.797696809999998</v>
      </c>
      <c r="AL23">
        <v>17.337999999999997</v>
      </c>
      <c r="AM23">
        <v>0</v>
      </c>
      <c r="AN23">
        <v>0</v>
      </c>
      <c r="AO23">
        <v>2.9698704</v>
      </c>
      <c r="AP23">
        <v>2.8130760000000001</v>
      </c>
      <c r="AQ23">
        <v>0</v>
      </c>
      <c r="AR23">
        <v>7.2731519999999996</v>
      </c>
      <c r="AS23">
        <v>6.9715797120000005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25.204461419831922</v>
      </c>
      <c r="BB23">
        <f t="shared" si="0"/>
        <v>648.71123505845833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213.00451671183379</v>
      </c>
      <c r="L24">
        <v>0</v>
      </c>
      <c r="M24">
        <v>31.883027696425984</v>
      </c>
      <c r="N24">
        <v>51.877512914334908</v>
      </c>
      <c r="O24">
        <v>73.283955187499998</v>
      </c>
      <c r="P24">
        <v>24.818210191082809</v>
      </c>
      <c r="Q24">
        <v>0</v>
      </c>
      <c r="R24">
        <v>9.3056848150193279</v>
      </c>
      <c r="S24">
        <v>11.576188457854407</v>
      </c>
      <c r="T24">
        <v>0</v>
      </c>
      <c r="U24">
        <v>51.756175901101514</v>
      </c>
      <c r="V24">
        <v>3.7900116451612909</v>
      </c>
      <c r="W24">
        <v>20.37488696508505</v>
      </c>
      <c r="X24">
        <v>64.788039794732768</v>
      </c>
      <c r="Y24">
        <v>0</v>
      </c>
      <c r="Z24">
        <v>0</v>
      </c>
      <c r="AA24">
        <v>0</v>
      </c>
      <c r="AB24">
        <v>5.7369297999999986</v>
      </c>
      <c r="AC24">
        <v>4.2505959439999996</v>
      </c>
      <c r="AD24">
        <v>3.5975779000000001</v>
      </c>
      <c r="AE24">
        <v>6.7624751999999999</v>
      </c>
      <c r="AF24">
        <v>6.1510581000000011</v>
      </c>
      <c r="AG24">
        <v>28.874874600000002</v>
      </c>
      <c r="AH24">
        <v>16.636268000000001</v>
      </c>
      <c r="AI24">
        <v>0</v>
      </c>
      <c r="AJ24">
        <v>0</v>
      </c>
      <c r="AK24">
        <v>22.797696809999998</v>
      </c>
      <c r="AL24">
        <v>8.6689999999999987</v>
      </c>
      <c r="AM24">
        <v>0</v>
      </c>
      <c r="AN24">
        <v>0</v>
      </c>
      <c r="AO24">
        <v>2.9698704</v>
      </c>
      <c r="AP24">
        <v>2.8130760000000001</v>
      </c>
      <c r="AQ24">
        <v>10.785748999999999</v>
      </c>
      <c r="AR24">
        <v>7.2731519999999996</v>
      </c>
      <c r="AS24">
        <v>6.9715797120000005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25.833994024776338</v>
      </c>
      <c r="BB24">
        <f t="shared" si="0"/>
        <v>664.91411972135563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255.00457794837482</v>
      </c>
      <c r="L25">
        <v>0</v>
      </c>
      <c r="M25">
        <v>31.883027696425984</v>
      </c>
      <c r="N25">
        <v>51.877512914334908</v>
      </c>
      <c r="O25">
        <v>73.283955187499998</v>
      </c>
      <c r="P25">
        <v>24.818210191082809</v>
      </c>
      <c r="Q25">
        <v>0</v>
      </c>
      <c r="R25">
        <v>9.3056848150193279</v>
      </c>
      <c r="S25">
        <v>11.576188457854407</v>
      </c>
      <c r="T25">
        <v>0</v>
      </c>
      <c r="U25">
        <v>51.756175901101514</v>
      </c>
      <c r="V25">
        <v>3.7900116451612909</v>
      </c>
      <c r="W25">
        <v>20.37488696508505</v>
      </c>
      <c r="X25">
        <v>64.788039794732768</v>
      </c>
      <c r="Y25">
        <v>0</v>
      </c>
      <c r="Z25">
        <v>2.8784289599999995</v>
      </c>
      <c r="AA25">
        <v>0</v>
      </c>
      <c r="AB25">
        <v>5.7369297999999986</v>
      </c>
      <c r="AC25">
        <v>8.5011918879999975</v>
      </c>
      <c r="AD25">
        <v>3.5975779000000001</v>
      </c>
      <c r="AE25">
        <v>6.7624751999999999</v>
      </c>
      <c r="AF25">
        <v>6.1510581000000011</v>
      </c>
      <c r="AG25">
        <v>28.874874600000002</v>
      </c>
      <c r="AH25">
        <v>29.113468999999998</v>
      </c>
      <c r="AI25">
        <v>0</v>
      </c>
      <c r="AJ25">
        <v>0</v>
      </c>
      <c r="AK25">
        <v>22.797696809999998</v>
      </c>
      <c r="AL25">
        <v>8.6689999999999987</v>
      </c>
      <c r="AM25">
        <v>0</v>
      </c>
      <c r="AN25">
        <v>0</v>
      </c>
      <c r="AO25">
        <v>2.5824959999999999</v>
      </c>
      <c r="AP25">
        <v>2.8130760000000001</v>
      </c>
      <c r="AQ25">
        <v>21.571497999999998</v>
      </c>
      <c r="AR25">
        <v>7.2731519999999996</v>
      </c>
      <c r="AS25">
        <v>6.9715797120000005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28.526968483922989</v>
      </c>
      <c r="BB25">
        <f t="shared" si="0"/>
        <v>734.22580700274989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255.00457794837482</v>
      </c>
      <c r="L26">
        <v>0</v>
      </c>
      <c r="M26">
        <v>31.883027696425984</v>
      </c>
      <c r="N26">
        <v>51.877512914334908</v>
      </c>
      <c r="O26">
        <v>73.283955187499998</v>
      </c>
      <c r="P26">
        <v>24.818210191082809</v>
      </c>
      <c r="Q26">
        <v>0</v>
      </c>
      <c r="R26">
        <v>9.3056848150193279</v>
      </c>
      <c r="S26">
        <v>11.576188457854407</v>
      </c>
      <c r="T26">
        <v>0</v>
      </c>
      <c r="U26">
        <v>51.756175901101514</v>
      </c>
      <c r="V26">
        <v>3.7900116451612909</v>
      </c>
      <c r="W26">
        <v>20.37488696508505</v>
      </c>
      <c r="X26">
        <v>64.788039794732768</v>
      </c>
      <c r="Y26">
        <v>0</v>
      </c>
      <c r="Z26">
        <v>2.8784289599999995</v>
      </c>
      <c r="AA26">
        <v>0</v>
      </c>
      <c r="AB26">
        <v>11.532399700000001</v>
      </c>
      <c r="AC26">
        <v>8.5011918879999975</v>
      </c>
      <c r="AD26">
        <v>3.5975779000000001</v>
      </c>
      <c r="AE26">
        <v>6.7624751999999999</v>
      </c>
      <c r="AF26">
        <v>6.1510581000000011</v>
      </c>
      <c r="AG26">
        <v>28.874874600000002</v>
      </c>
      <c r="AH26">
        <v>37.431602999999996</v>
      </c>
      <c r="AI26">
        <v>0</v>
      </c>
      <c r="AJ26">
        <v>0</v>
      </c>
      <c r="AK26">
        <v>22.797696809999998</v>
      </c>
      <c r="AL26">
        <v>8.6689999999999987</v>
      </c>
      <c r="AM26">
        <v>2.2831723199999998</v>
      </c>
      <c r="AN26">
        <v>0</v>
      </c>
      <c r="AO26">
        <v>2.5824959999999999</v>
      </c>
      <c r="AP26">
        <v>2.8130760000000001</v>
      </c>
      <c r="AQ26">
        <v>21.571497999999998</v>
      </c>
      <c r="AR26">
        <v>7.2731519999999996</v>
      </c>
      <c r="AS26">
        <v>6.9715797120000005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29.140208239222996</v>
      </c>
      <c r="BB26">
        <f t="shared" si="0"/>
        <v>750.00934346744998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254.99688315813066</v>
      </c>
      <c r="L27">
        <v>0</v>
      </c>
      <c r="M27">
        <v>31.883027696425984</v>
      </c>
      <c r="N27">
        <v>51.877512914334908</v>
      </c>
      <c r="O27">
        <v>73.283955187499998</v>
      </c>
      <c r="P27">
        <v>24.818210191082809</v>
      </c>
      <c r="Q27">
        <v>0</v>
      </c>
      <c r="R27">
        <v>9.3079027450980405</v>
      </c>
      <c r="S27">
        <v>11.578001968503939</v>
      </c>
      <c r="T27">
        <v>0</v>
      </c>
      <c r="U27">
        <v>51.756175901101514</v>
      </c>
      <c r="V27">
        <v>2.3988363757115745</v>
      </c>
      <c r="W27">
        <v>20.37488696508505</v>
      </c>
      <c r="X27">
        <v>64.788039794732768</v>
      </c>
      <c r="Y27">
        <v>0</v>
      </c>
      <c r="Z27">
        <v>5.756857919999999</v>
      </c>
      <c r="AA27">
        <v>6.170478912000001</v>
      </c>
      <c r="AB27">
        <v>11.532399700000001</v>
      </c>
      <c r="AC27">
        <v>12.764651820899999</v>
      </c>
      <c r="AD27">
        <v>8.0075120999999996</v>
      </c>
      <c r="AE27">
        <v>13.524950400000002</v>
      </c>
      <c r="AF27">
        <v>6.1510581000000011</v>
      </c>
      <c r="AG27">
        <v>28.874874600000002</v>
      </c>
      <c r="AH27">
        <v>47.8292705</v>
      </c>
      <c r="AI27">
        <v>1.1182345999999999</v>
      </c>
      <c r="AJ27">
        <v>0</v>
      </c>
      <c r="AK27">
        <v>22.797696809999998</v>
      </c>
      <c r="AL27">
        <v>8.6689999999999987</v>
      </c>
      <c r="AM27">
        <v>4.5663446399999996</v>
      </c>
      <c r="AN27">
        <v>0</v>
      </c>
      <c r="AO27">
        <v>2.5824959999999999</v>
      </c>
      <c r="AP27">
        <v>2.8130760000000001</v>
      </c>
      <c r="AQ27">
        <v>32.357247000000001</v>
      </c>
      <c r="AR27">
        <v>7.2731519999999996</v>
      </c>
      <c r="AS27">
        <v>6.9715797120000005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30.92324396368711</v>
      </c>
      <c r="BB27">
        <f t="shared" si="0"/>
        <v>795.90106974892024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254.99610187602454</v>
      </c>
      <c r="L28">
        <v>0</v>
      </c>
      <c r="M28">
        <v>31.883027696425984</v>
      </c>
      <c r="N28">
        <v>51.877512914334908</v>
      </c>
      <c r="O28">
        <v>73.283955187499998</v>
      </c>
      <c r="P28">
        <v>24.818210191082809</v>
      </c>
      <c r="Q28">
        <v>0</v>
      </c>
      <c r="R28">
        <v>9.3079027450980405</v>
      </c>
      <c r="S28">
        <v>11.578001968503939</v>
      </c>
      <c r="T28">
        <v>0</v>
      </c>
      <c r="U28">
        <v>51.756175901101514</v>
      </c>
      <c r="V28">
        <v>2.3988363757115745</v>
      </c>
      <c r="W28">
        <v>20.37488696508505</v>
      </c>
      <c r="X28">
        <v>64.788039794732768</v>
      </c>
      <c r="Y28">
        <v>0</v>
      </c>
      <c r="Z28">
        <v>5.756857919999999</v>
      </c>
      <c r="AA28">
        <v>12.340957824000002</v>
      </c>
      <c r="AB28">
        <v>17.351285640000004</v>
      </c>
      <c r="AC28">
        <v>12.764651820899999</v>
      </c>
      <c r="AD28">
        <v>8.0075120999999996</v>
      </c>
      <c r="AE28">
        <v>21.696274600000002</v>
      </c>
      <c r="AF28">
        <v>13.669018000000003</v>
      </c>
      <c r="AG28">
        <v>28.874874600000002</v>
      </c>
      <c r="AH28">
        <v>61.637372940000006</v>
      </c>
      <c r="AI28">
        <v>2.2364692000000002</v>
      </c>
      <c r="AJ28">
        <v>0</v>
      </c>
      <c r="AK28">
        <v>22.797696809999998</v>
      </c>
      <c r="AL28">
        <v>8.6689999999999987</v>
      </c>
      <c r="AM28">
        <v>6.9548941439999998</v>
      </c>
      <c r="AN28">
        <v>0</v>
      </c>
      <c r="AO28">
        <v>2.5824959999999999</v>
      </c>
      <c r="AP28">
        <v>2.8130760000000001</v>
      </c>
      <c r="AQ28">
        <v>43.142995999999997</v>
      </c>
      <c r="AR28">
        <v>7.2731519999999996</v>
      </c>
      <c r="AS28">
        <v>6.9715797120000005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33.009361063283038</v>
      </c>
      <c r="BB28">
        <f t="shared" si="0"/>
        <v>849.59345586321831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254.99610187602454</v>
      </c>
      <c r="L29">
        <v>0</v>
      </c>
      <c r="M29">
        <v>31.883027696425984</v>
      </c>
      <c r="N29">
        <v>51.877512914334908</v>
      </c>
      <c r="O29">
        <v>73.283955187499998</v>
      </c>
      <c r="P29">
        <v>24.818210191082809</v>
      </c>
      <c r="Q29">
        <v>0</v>
      </c>
      <c r="R29">
        <v>9.3079027450980405</v>
      </c>
      <c r="S29">
        <v>11.578001968503939</v>
      </c>
      <c r="T29">
        <v>0</v>
      </c>
      <c r="U29">
        <v>51.756175901101514</v>
      </c>
      <c r="V29">
        <v>2.3988363757115745</v>
      </c>
      <c r="W29">
        <v>20.37488696508505</v>
      </c>
      <c r="X29">
        <v>64.788039794732768</v>
      </c>
      <c r="Y29">
        <v>0</v>
      </c>
      <c r="Z29">
        <v>5.756857919999999</v>
      </c>
      <c r="AA29">
        <v>12.340957824000002</v>
      </c>
      <c r="AB29">
        <v>17.351285640000004</v>
      </c>
      <c r="AC29">
        <v>12.764651820899999</v>
      </c>
      <c r="AD29">
        <v>8.0075120999999996</v>
      </c>
      <c r="AE29">
        <v>21.696274600000002</v>
      </c>
      <c r="AF29">
        <v>13.669018000000003</v>
      </c>
      <c r="AG29">
        <v>28.874874600000002</v>
      </c>
      <c r="AH29">
        <v>61.637372940000006</v>
      </c>
      <c r="AI29">
        <v>14.537049799999998</v>
      </c>
      <c r="AJ29">
        <v>0</v>
      </c>
      <c r="AK29">
        <v>22.797696809999998</v>
      </c>
      <c r="AL29">
        <v>8.6689999999999987</v>
      </c>
      <c r="AM29">
        <v>6.9548941439999998</v>
      </c>
      <c r="AN29">
        <v>0</v>
      </c>
      <c r="AO29">
        <v>2.5824959999999999</v>
      </c>
      <c r="AP29">
        <v>2.8130760000000001</v>
      </c>
      <c r="AQ29">
        <v>43.142995999999997</v>
      </c>
      <c r="AR29">
        <v>7.2731519999999996</v>
      </c>
      <c r="AS29">
        <v>6.9715797120000005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33.469402606083037</v>
      </c>
      <c r="BB29">
        <f t="shared" si="0"/>
        <v>861.43399492041829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254.99610187602454</v>
      </c>
      <c r="L30">
        <v>0</v>
      </c>
      <c r="M30">
        <v>31.883027696425984</v>
      </c>
      <c r="N30">
        <v>51.877512914334908</v>
      </c>
      <c r="O30">
        <v>73.283955187499998</v>
      </c>
      <c r="P30">
        <v>24.818210191082809</v>
      </c>
      <c r="Q30">
        <v>0</v>
      </c>
      <c r="R30">
        <v>9.3079027450980405</v>
      </c>
      <c r="S30">
        <v>11.578001968503939</v>
      </c>
      <c r="T30">
        <v>0</v>
      </c>
      <c r="U30">
        <v>51.756175901101514</v>
      </c>
      <c r="V30">
        <v>2.3988363757115745</v>
      </c>
      <c r="W30">
        <v>20.37488696508505</v>
      </c>
      <c r="X30">
        <v>64.788039794732768</v>
      </c>
      <c r="Y30">
        <v>0</v>
      </c>
      <c r="Z30">
        <v>5.756857919999999</v>
      </c>
      <c r="AA30">
        <v>12.340957824000002</v>
      </c>
      <c r="AB30">
        <v>17.351285640000004</v>
      </c>
      <c r="AC30">
        <v>12.764651820899999</v>
      </c>
      <c r="AD30">
        <v>8.0075120999999996</v>
      </c>
      <c r="AE30">
        <v>21.696274600000002</v>
      </c>
      <c r="AF30">
        <v>13.669018000000003</v>
      </c>
      <c r="AG30">
        <v>28.874874600000002</v>
      </c>
      <c r="AH30">
        <v>61.637372940000006</v>
      </c>
      <c r="AI30">
        <v>14.537049799999998</v>
      </c>
      <c r="AJ30">
        <v>0</v>
      </c>
      <c r="AK30">
        <v>22.797696809999998</v>
      </c>
      <c r="AL30">
        <v>8.6689999999999987</v>
      </c>
      <c r="AM30">
        <v>6.9548941439999998</v>
      </c>
      <c r="AN30">
        <v>0</v>
      </c>
      <c r="AO30">
        <v>2.5824959999999999</v>
      </c>
      <c r="AP30">
        <v>2.8130760000000001</v>
      </c>
      <c r="AQ30">
        <v>43.142995999999997</v>
      </c>
      <c r="AR30">
        <v>7.2731519999999996</v>
      </c>
      <c r="AS30">
        <v>6.9715797120000005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33.469402606083037</v>
      </c>
      <c r="BB30">
        <f t="shared" si="0"/>
        <v>861.43399492041829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254.99610187602454</v>
      </c>
      <c r="L31">
        <v>0</v>
      </c>
      <c r="M31">
        <v>31.883027696425984</v>
      </c>
      <c r="N31">
        <v>51.877512914334908</v>
      </c>
      <c r="O31">
        <v>73.283955187499998</v>
      </c>
      <c r="P31">
        <v>24.818210191082809</v>
      </c>
      <c r="Q31">
        <v>0</v>
      </c>
      <c r="R31">
        <v>9.3079027450980405</v>
      </c>
      <c r="S31">
        <v>11.578001968503939</v>
      </c>
      <c r="T31">
        <v>0</v>
      </c>
      <c r="U31">
        <v>51.756175901101514</v>
      </c>
      <c r="V31">
        <v>2.3988363757115745</v>
      </c>
      <c r="W31">
        <v>20.37488696508505</v>
      </c>
      <c r="X31">
        <v>64.788039794732768</v>
      </c>
      <c r="Y31">
        <v>0</v>
      </c>
      <c r="Z31">
        <v>5.756857919999999</v>
      </c>
      <c r="AA31">
        <v>12.340957824000002</v>
      </c>
      <c r="AB31">
        <v>17.351285640000004</v>
      </c>
      <c r="AC31">
        <v>12.764651820899999</v>
      </c>
      <c r="AD31">
        <v>8.0075120999999996</v>
      </c>
      <c r="AE31">
        <v>21.696274600000002</v>
      </c>
      <c r="AF31">
        <v>13.669018000000003</v>
      </c>
      <c r="AG31">
        <v>28.874874600000002</v>
      </c>
      <c r="AH31">
        <v>61.637372940000006</v>
      </c>
      <c r="AI31">
        <v>14.537049799999998</v>
      </c>
      <c r="AJ31">
        <v>0</v>
      </c>
      <c r="AK31">
        <v>22.797696809999998</v>
      </c>
      <c r="AL31">
        <v>8.6689999999999987</v>
      </c>
      <c r="AM31">
        <v>6.9548941439999998</v>
      </c>
      <c r="AN31">
        <v>0</v>
      </c>
      <c r="AO31">
        <v>2.5824959999999999</v>
      </c>
      <c r="AP31">
        <v>2.8130760000000001</v>
      </c>
      <c r="AQ31">
        <v>43.142995999999997</v>
      </c>
      <c r="AR31">
        <v>7.2731519999999996</v>
      </c>
      <c r="AS31">
        <v>6.9715797120000005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33.469402606083037</v>
      </c>
      <c r="BB31">
        <f t="shared" si="0"/>
        <v>861.43399492041829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254.99610187602454</v>
      </c>
      <c r="L32">
        <v>0</v>
      </c>
      <c r="M32">
        <v>31.883027696425984</v>
      </c>
      <c r="N32">
        <v>51.877512914334908</v>
      </c>
      <c r="O32">
        <v>73.283955187499998</v>
      </c>
      <c r="P32">
        <v>24.818210191082809</v>
      </c>
      <c r="Q32">
        <v>0</v>
      </c>
      <c r="R32">
        <v>9.3079027450980405</v>
      </c>
      <c r="S32">
        <v>11.578001968503939</v>
      </c>
      <c r="T32">
        <v>0</v>
      </c>
      <c r="U32">
        <v>51.756175901101514</v>
      </c>
      <c r="V32">
        <v>2.3988363757115745</v>
      </c>
      <c r="W32">
        <v>20.37488696508505</v>
      </c>
      <c r="X32">
        <v>64.788039794732768</v>
      </c>
      <c r="Y32">
        <v>0</v>
      </c>
      <c r="Z32">
        <v>5.756857919999999</v>
      </c>
      <c r="AA32">
        <v>12.340957824000002</v>
      </c>
      <c r="AB32">
        <v>17.351285640000004</v>
      </c>
      <c r="AC32">
        <v>12.764651820899999</v>
      </c>
      <c r="AD32">
        <v>8.0075120999999996</v>
      </c>
      <c r="AE32">
        <v>21.696274600000002</v>
      </c>
      <c r="AF32">
        <v>13.669018000000003</v>
      </c>
      <c r="AG32">
        <v>28.874874600000002</v>
      </c>
      <c r="AH32">
        <v>61.637372940000006</v>
      </c>
      <c r="AI32">
        <v>14.537049799999998</v>
      </c>
      <c r="AJ32">
        <v>0</v>
      </c>
      <c r="AK32">
        <v>22.797696809999998</v>
      </c>
      <c r="AL32">
        <v>8.6689999999999987</v>
      </c>
      <c r="AM32">
        <v>6.9548941439999998</v>
      </c>
      <c r="AN32">
        <v>0</v>
      </c>
      <c r="AO32">
        <v>2.5824959999999999</v>
      </c>
      <c r="AP32">
        <v>2.8130760000000001</v>
      </c>
      <c r="AQ32">
        <v>43.142995999999997</v>
      </c>
      <c r="AR32">
        <v>17.455564800000001</v>
      </c>
      <c r="AS32">
        <v>10.811856671999999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33.993851326083039</v>
      </c>
      <c r="BB32">
        <f t="shared" si="0"/>
        <v>874.93223596041832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254.99610187602454</v>
      </c>
      <c r="L33">
        <v>0</v>
      </c>
      <c r="M33">
        <v>31.883027696425984</v>
      </c>
      <c r="N33">
        <v>51.877512914334908</v>
      </c>
      <c r="O33">
        <v>73.283955187499998</v>
      </c>
      <c r="P33">
        <v>24.818210191082809</v>
      </c>
      <c r="Q33">
        <v>0</v>
      </c>
      <c r="R33">
        <v>9.3079027450980405</v>
      </c>
      <c r="S33">
        <v>11.578001968503939</v>
      </c>
      <c r="T33">
        <v>0</v>
      </c>
      <c r="U33">
        <v>51.756175901101514</v>
      </c>
      <c r="V33">
        <v>2.4717042103321036</v>
      </c>
      <c r="W33">
        <v>20.37488696508505</v>
      </c>
      <c r="X33">
        <v>64.788039794732768</v>
      </c>
      <c r="Y33">
        <v>0</v>
      </c>
      <c r="Z33">
        <v>5.756857919999999</v>
      </c>
      <c r="AA33">
        <v>12.340957824000002</v>
      </c>
      <c r="AB33">
        <v>17.351285640000004</v>
      </c>
      <c r="AC33">
        <v>12.764651820899999</v>
      </c>
      <c r="AD33">
        <v>8.0075120999999996</v>
      </c>
      <c r="AE33">
        <v>21.696274600000002</v>
      </c>
      <c r="AF33">
        <v>13.669018000000003</v>
      </c>
      <c r="AG33">
        <v>28.874874600000002</v>
      </c>
      <c r="AH33">
        <v>61.637372940000006</v>
      </c>
      <c r="AI33">
        <v>14.537049799999998</v>
      </c>
      <c r="AJ33">
        <v>0</v>
      </c>
      <c r="AK33">
        <v>22.797696809999998</v>
      </c>
      <c r="AL33">
        <v>17.337999999999997</v>
      </c>
      <c r="AM33">
        <v>6.9548941439999998</v>
      </c>
      <c r="AN33">
        <v>0</v>
      </c>
      <c r="AO33">
        <v>2.5824959999999999</v>
      </c>
      <c r="AP33">
        <v>2.8130760000000001</v>
      </c>
      <c r="AQ33">
        <v>43.142995999999997</v>
      </c>
      <c r="AR33">
        <v>17.455564800000001</v>
      </c>
      <c r="AS33">
        <v>10.811856671999999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34.320797305897763</v>
      </c>
      <c r="BB33">
        <f t="shared" si="0"/>
        <v>883.34715781522414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254.99610187602454</v>
      </c>
      <c r="L34">
        <v>0</v>
      </c>
      <c r="M34">
        <v>31.883027696425984</v>
      </c>
      <c r="N34">
        <v>51.877512914334908</v>
      </c>
      <c r="O34">
        <v>73.283955187499998</v>
      </c>
      <c r="P34">
        <v>24.818210191082809</v>
      </c>
      <c r="Q34">
        <v>0</v>
      </c>
      <c r="R34">
        <v>9.3079027450980405</v>
      </c>
      <c r="S34">
        <v>11.578001968503939</v>
      </c>
      <c r="T34">
        <v>0</v>
      </c>
      <c r="U34">
        <v>51.756175901101514</v>
      </c>
      <c r="V34">
        <v>2.4717042103321036</v>
      </c>
      <c r="W34">
        <v>20.37488696508505</v>
      </c>
      <c r="X34">
        <v>64.788039794732768</v>
      </c>
      <c r="Y34">
        <v>0</v>
      </c>
      <c r="Z34">
        <v>2.8769795999999999</v>
      </c>
      <c r="AA34">
        <v>6.170478912000001</v>
      </c>
      <c r="AB34">
        <v>17.351285640000004</v>
      </c>
      <c r="AC34">
        <v>8.5011918879999975</v>
      </c>
      <c r="AD34">
        <v>4.0037560499999998</v>
      </c>
      <c r="AE34">
        <v>13.524950400000002</v>
      </c>
      <c r="AF34">
        <v>6.1510581000000011</v>
      </c>
      <c r="AG34">
        <v>28.874874600000002</v>
      </c>
      <c r="AH34">
        <v>51.364477449999995</v>
      </c>
      <c r="AI34">
        <v>14.537049799999998</v>
      </c>
      <c r="AJ34">
        <v>0</v>
      </c>
      <c r="AK34">
        <v>22.797696809999998</v>
      </c>
      <c r="AL34">
        <v>17.337999999999997</v>
      </c>
      <c r="AM34">
        <v>4.6248875199999997</v>
      </c>
      <c r="AN34">
        <v>0</v>
      </c>
      <c r="AO34">
        <v>2.5824959999999999</v>
      </c>
      <c r="AP34">
        <v>2.8130760000000001</v>
      </c>
      <c r="AQ34">
        <v>31.440239999999999</v>
      </c>
      <c r="AR34">
        <v>4.8487679999999997</v>
      </c>
      <c r="AS34">
        <v>10.811856671999999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31.705814543297741</v>
      </c>
      <c r="BB34">
        <f t="shared" si="0"/>
        <v>816.04282834892388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254.99610187602454</v>
      </c>
      <c r="L35">
        <v>0</v>
      </c>
      <c r="M35">
        <v>31.883027696425984</v>
      </c>
      <c r="N35">
        <v>51.877512914334908</v>
      </c>
      <c r="O35">
        <v>73.283955187499998</v>
      </c>
      <c r="P35">
        <v>24.818210191082809</v>
      </c>
      <c r="Q35">
        <v>0</v>
      </c>
      <c r="R35">
        <v>9.3079027450980405</v>
      </c>
      <c r="S35">
        <v>11.578001968503939</v>
      </c>
      <c r="T35">
        <v>0</v>
      </c>
      <c r="U35">
        <v>51.756175901101514</v>
      </c>
      <c r="V35">
        <v>2.4717042103321036</v>
      </c>
      <c r="W35">
        <v>20.37488696508505</v>
      </c>
      <c r="X35">
        <v>64.788039794732768</v>
      </c>
      <c r="Y35">
        <v>0</v>
      </c>
      <c r="Z35">
        <v>2.8784289599999995</v>
      </c>
      <c r="AA35">
        <v>0</v>
      </c>
      <c r="AB35">
        <v>17.351285640000004</v>
      </c>
      <c r="AC35">
        <v>4.2505959439999996</v>
      </c>
      <c r="AD35">
        <v>4.0037560499999998</v>
      </c>
      <c r="AE35">
        <v>13.524950400000002</v>
      </c>
      <c r="AF35">
        <v>6.1510581000000011</v>
      </c>
      <c r="AG35">
        <v>28.874874600000002</v>
      </c>
      <c r="AH35">
        <v>49.908803999999996</v>
      </c>
      <c r="AI35">
        <v>1.3977932499999997</v>
      </c>
      <c r="AJ35">
        <v>0</v>
      </c>
      <c r="AK35">
        <v>22.797696809999998</v>
      </c>
      <c r="AL35">
        <v>17.337999999999997</v>
      </c>
      <c r="AM35">
        <v>2.2831723199999998</v>
      </c>
      <c r="AN35">
        <v>0</v>
      </c>
      <c r="AO35">
        <v>2.5824959999999999</v>
      </c>
      <c r="AP35">
        <v>2.8130760000000001</v>
      </c>
      <c r="AQ35">
        <v>31.440239999999999</v>
      </c>
      <c r="AR35">
        <v>4.8487679999999997</v>
      </c>
      <c r="AS35">
        <v>10.811856671999999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30.68268978429775</v>
      </c>
      <c r="BB35">
        <f t="shared" si="0"/>
        <v>789.70968241192372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254.99610187602454</v>
      </c>
      <c r="L36">
        <v>0</v>
      </c>
      <c r="M36">
        <v>31.883027696425984</v>
      </c>
      <c r="N36">
        <v>51.877512914334908</v>
      </c>
      <c r="O36">
        <v>73.283955187499998</v>
      </c>
      <c r="P36">
        <v>24.818210191082809</v>
      </c>
      <c r="Q36">
        <v>0</v>
      </c>
      <c r="R36">
        <v>9.3079027450980405</v>
      </c>
      <c r="S36">
        <v>11.578001968503939</v>
      </c>
      <c r="T36">
        <v>0</v>
      </c>
      <c r="U36">
        <v>51.756175901101514</v>
      </c>
      <c r="V36">
        <v>2.4717042103321036</v>
      </c>
      <c r="W36">
        <v>20.37488696508505</v>
      </c>
      <c r="X36">
        <v>64.788039794732768</v>
      </c>
      <c r="Y36">
        <v>0</v>
      </c>
      <c r="Z36">
        <v>2.8784289599999995</v>
      </c>
      <c r="AA36">
        <v>0</v>
      </c>
      <c r="AB36">
        <v>11.532399700000001</v>
      </c>
      <c r="AC36">
        <v>4.2505959439999996</v>
      </c>
      <c r="AD36">
        <v>4.0037560499999998</v>
      </c>
      <c r="AE36">
        <v>6.7624751999999999</v>
      </c>
      <c r="AF36">
        <v>6.1510581000000011</v>
      </c>
      <c r="AG36">
        <v>28.874874600000002</v>
      </c>
      <c r="AH36">
        <v>45.749736999999996</v>
      </c>
      <c r="AI36">
        <v>0</v>
      </c>
      <c r="AJ36">
        <v>0</v>
      </c>
      <c r="AK36">
        <v>22.797696809999998</v>
      </c>
      <c r="AL36">
        <v>17.337999999999997</v>
      </c>
      <c r="AM36">
        <v>0</v>
      </c>
      <c r="AN36">
        <v>0</v>
      </c>
      <c r="AO36">
        <v>2.5824959999999999</v>
      </c>
      <c r="AP36">
        <v>2.8130760000000001</v>
      </c>
      <c r="AQ36">
        <v>23.405512000000005</v>
      </c>
      <c r="AR36">
        <v>7.2731519999999996</v>
      </c>
      <c r="AS36">
        <v>6.9715797120000005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29.565476770197758</v>
      </c>
      <c r="BB36">
        <f t="shared" si="0"/>
        <v>760.95488075602395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254.99610187602454</v>
      </c>
      <c r="L37">
        <v>0</v>
      </c>
      <c r="M37">
        <v>31.883027696425984</v>
      </c>
      <c r="N37">
        <v>51.877512914334908</v>
      </c>
      <c r="O37">
        <v>73.283955187499998</v>
      </c>
      <c r="P37">
        <v>24.818210191082809</v>
      </c>
      <c r="Q37">
        <v>0</v>
      </c>
      <c r="R37">
        <v>9.3079027450980405</v>
      </c>
      <c r="S37">
        <v>11.578001968503939</v>
      </c>
      <c r="T37">
        <v>0</v>
      </c>
      <c r="U37">
        <v>51.756175901101514</v>
      </c>
      <c r="V37">
        <v>2.3612682015239912</v>
      </c>
      <c r="W37">
        <v>20.37488696508505</v>
      </c>
      <c r="X37">
        <v>64.788039794732768</v>
      </c>
      <c r="Y37">
        <v>0</v>
      </c>
      <c r="Z37">
        <v>2.8784289599999995</v>
      </c>
      <c r="AA37">
        <v>0</v>
      </c>
      <c r="AB37">
        <v>11.532399700000001</v>
      </c>
      <c r="AC37">
        <v>0</v>
      </c>
      <c r="AD37">
        <v>4.0037560499999998</v>
      </c>
      <c r="AE37">
        <v>0</v>
      </c>
      <c r="AF37">
        <v>6.1510581000000011</v>
      </c>
      <c r="AG37">
        <v>28.874874600000002</v>
      </c>
      <c r="AH37">
        <v>41.091581959999992</v>
      </c>
      <c r="AI37">
        <v>0</v>
      </c>
      <c r="AJ37">
        <v>0</v>
      </c>
      <c r="AK37">
        <v>22.797696809999998</v>
      </c>
      <c r="AL37">
        <v>17.337999999999997</v>
      </c>
      <c r="AM37">
        <v>0</v>
      </c>
      <c r="AN37">
        <v>0</v>
      </c>
      <c r="AO37">
        <v>2.0659967999999997</v>
      </c>
      <c r="AP37">
        <v>2.8130760000000001</v>
      </c>
      <c r="AQ37">
        <v>10.480080000000001</v>
      </c>
      <c r="AR37">
        <v>7.2731519999999996</v>
      </c>
      <c r="AS37">
        <v>6.9715797120000005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28.472514702330759</v>
      </c>
      <c r="BB37">
        <f t="shared" si="0"/>
        <v>732.82424943108288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254.99610187602454</v>
      </c>
      <c r="L38">
        <v>0</v>
      </c>
      <c r="M38">
        <v>31.883027696425984</v>
      </c>
      <c r="N38">
        <v>51.877512914334908</v>
      </c>
      <c r="O38">
        <v>73.283955187499998</v>
      </c>
      <c r="P38">
        <v>24.818210191082809</v>
      </c>
      <c r="Q38">
        <v>0</v>
      </c>
      <c r="R38">
        <v>9.3079027450980405</v>
      </c>
      <c r="S38">
        <v>11.578001968503939</v>
      </c>
      <c r="T38">
        <v>0</v>
      </c>
      <c r="U38">
        <v>51.756175901101514</v>
      </c>
      <c r="V38">
        <v>2.3612682015239912</v>
      </c>
      <c r="W38">
        <v>20.37488696508505</v>
      </c>
      <c r="X38">
        <v>64.788039794732768</v>
      </c>
      <c r="Y38">
        <v>0</v>
      </c>
      <c r="Z38">
        <v>2.8784289599999995</v>
      </c>
      <c r="AA38">
        <v>0</v>
      </c>
      <c r="AB38">
        <v>5.7369297999999986</v>
      </c>
      <c r="AC38">
        <v>0</v>
      </c>
      <c r="AD38">
        <v>4.0037560499999998</v>
      </c>
      <c r="AE38">
        <v>0</v>
      </c>
      <c r="AF38">
        <v>6.1510581000000011</v>
      </c>
      <c r="AG38">
        <v>28.874874600000002</v>
      </c>
      <c r="AH38">
        <v>30.818686470000003</v>
      </c>
      <c r="AI38">
        <v>0</v>
      </c>
      <c r="AJ38">
        <v>0</v>
      </c>
      <c r="AK38">
        <v>22.797696809999998</v>
      </c>
      <c r="AL38">
        <v>17.337999999999997</v>
      </c>
      <c r="AM38">
        <v>0</v>
      </c>
      <c r="AN38">
        <v>0</v>
      </c>
      <c r="AO38">
        <v>2.0659967999999997</v>
      </c>
      <c r="AP38">
        <v>2.8130760000000001</v>
      </c>
      <c r="AQ38">
        <v>10.480080000000001</v>
      </c>
      <c r="AR38">
        <v>9.6975359999999995</v>
      </c>
      <c r="AS38">
        <v>6.9715797120000005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27.962229568330773</v>
      </c>
      <c r="BB38">
        <f t="shared" si="0"/>
        <v>719.69055317508275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254.99610187602454</v>
      </c>
      <c r="L39">
        <v>0</v>
      </c>
      <c r="M39">
        <v>31.883027696425984</v>
      </c>
      <c r="N39">
        <v>51.877512914334908</v>
      </c>
      <c r="O39">
        <v>73.283955187499998</v>
      </c>
      <c r="P39">
        <v>24.818210191082809</v>
      </c>
      <c r="Q39">
        <v>0</v>
      </c>
      <c r="R39">
        <v>9.3079027450980405</v>
      </c>
      <c r="S39">
        <v>11.578001968503939</v>
      </c>
      <c r="T39">
        <v>0</v>
      </c>
      <c r="U39">
        <v>41.408479571332883</v>
      </c>
      <c r="V39">
        <v>2.3352521929824555</v>
      </c>
      <c r="W39">
        <v>20.37488696508505</v>
      </c>
      <c r="X39">
        <v>64.788039794732768</v>
      </c>
      <c r="Y39">
        <v>0</v>
      </c>
      <c r="Z39">
        <v>2.8784289599999995</v>
      </c>
      <c r="AA39">
        <v>0</v>
      </c>
      <c r="AB39">
        <v>0</v>
      </c>
      <c r="AC39">
        <v>0</v>
      </c>
      <c r="AD39">
        <v>4.0037560499999998</v>
      </c>
      <c r="AE39">
        <v>0</v>
      </c>
      <c r="AF39">
        <v>0</v>
      </c>
      <c r="AG39">
        <v>28.874874600000002</v>
      </c>
      <c r="AH39">
        <v>20.545790979999996</v>
      </c>
      <c r="AI39">
        <v>0</v>
      </c>
      <c r="AJ39">
        <v>0</v>
      </c>
      <c r="AK39">
        <v>22.797696809999998</v>
      </c>
      <c r="AL39">
        <v>17.337999999999997</v>
      </c>
      <c r="AM39">
        <v>0</v>
      </c>
      <c r="AN39">
        <v>0</v>
      </c>
      <c r="AO39">
        <v>2.0659967999999997</v>
      </c>
      <c r="AP39">
        <v>2.8130760000000001</v>
      </c>
      <c r="AQ39">
        <v>0</v>
      </c>
      <c r="AR39">
        <v>17.455564800000001</v>
      </c>
      <c r="AS39">
        <v>7.6805539200000004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26.670147112846387</v>
      </c>
      <c r="BB39">
        <f t="shared" si="0"/>
        <v>686.4349629102569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254.99610187602454</v>
      </c>
      <c r="L40">
        <v>0</v>
      </c>
      <c r="M40">
        <v>31.883027696425984</v>
      </c>
      <c r="N40">
        <v>51.877512914334908</v>
      </c>
      <c r="O40">
        <v>73.283955187499998</v>
      </c>
      <c r="P40">
        <v>24.818210191082809</v>
      </c>
      <c r="Q40">
        <v>0</v>
      </c>
      <c r="R40">
        <v>9.3079027450980405</v>
      </c>
      <c r="S40">
        <v>11.578001968503939</v>
      </c>
      <c r="T40">
        <v>0</v>
      </c>
      <c r="U40">
        <v>41.408479571332883</v>
      </c>
      <c r="V40">
        <v>2.3352521929824555</v>
      </c>
      <c r="W40">
        <v>20.37488696508505</v>
      </c>
      <c r="X40">
        <v>64.788039794732768</v>
      </c>
      <c r="Y40">
        <v>0</v>
      </c>
      <c r="Z40">
        <v>2.8784289599999995</v>
      </c>
      <c r="AA40">
        <v>0</v>
      </c>
      <c r="AB40">
        <v>0</v>
      </c>
      <c r="AC40">
        <v>0</v>
      </c>
      <c r="AD40">
        <v>4.0037560499999998</v>
      </c>
      <c r="AE40">
        <v>0</v>
      </c>
      <c r="AF40">
        <v>0</v>
      </c>
      <c r="AG40">
        <v>28.874874600000002</v>
      </c>
      <c r="AH40">
        <v>10.27289549</v>
      </c>
      <c r="AI40">
        <v>0</v>
      </c>
      <c r="AJ40">
        <v>0</v>
      </c>
      <c r="AK40">
        <v>22.797696809999998</v>
      </c>
      <c r="AL40">
        <v>17.337999999999997</v>
      </c>
      <c r="AM40">
        <v>0</v>
      </c>
      <c r="AN40">
        <v>0</v>
      </c>
      <c r="AO40">
        <v>2.0659967999999997</v>
      </c>
      <c r="AP40">
        <v>2.8130760000000001</v>
      </c>
      <c r="AQ40">
        <v>0</v>
      </c>
      <c r="AR40">
        <v>17.455564800000001</v>
      </c>
      <c r="AS40">
        <v>7.6805539200000004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26.28594050324639</v>
      </c>
      <c r="BB40">
        <f t="shared" si="0"/>
        <v>676.54627402985693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254.99610187602454</v>
      </c>
      <c r="L41">
        <v>0</v>
      </c>
      <c r="M41">
        <v>31.883027696425984</v>
      </c>
      <c r="N41">
        <v>51.877512914334908</v>
      </c>
      <c r="O41">
        <v>73.283955187499998</v>
      </c>
      <c r="P41">
        <v>24.818210191082809</v>
      </c>
      <c r="Q41">
        <v>0</v>
      </c>
      <c r="R41">
        <v>9.3079027450980405</v>
      </c>
      <c r="S41">
        <v>11.578001968503939</v>
      </c>
      <c r="T41">
        <v>0</v>
      </c>
      <c r="U41">
        <v>41.408479571332883</v>
      </c>
      <c r="V41">
        <v>2.3291888233812954</v>
      </c>
      <c r="W41">
        <v>20.37488696508505</v>
      </c>
      <c r="X41">
        <v>64.788039794732768</v>
      </c>
      <c r="Y41">
        <v>0</v>
      </c>
      <c r="Z41">
        <v>2.8784289599999995</v>
      </c>
      <c r="AA41">
        <v>0</v>
      </c>
      <c r="AB41">
        <v>0</v>
      </c>
      <c r="AC41">
        <v>0</v>
      </c>
      <c r="AD41">
        <v>4.0037560499999998</v>
      </c>
      <c r="AE41">
        <v>0</v>
      </c>
      <c r="AF41">
        <v>0</v>
      </c>
      <c r="AG41">
        <v>28.874874600000002</v>
      </c>
      <c r="AH41">
        <v>0</v>
      </c>
      <c r="AI41">
        <v>0</v>
      </c>
      <c r="AJ41">
        <v>0</v>
      </c>
      <c r="AK41">
        <v>22.797696809999998</v>
      </c>
      <c r="AL41">
        <v>26.006999999999994</v>
      </c>
      <c r="AM41">
        <v>0</v>
      </c>
      <c r="AN41">
        <v>0</v>
      </c>
      <c r="AO41">
        <v>2.0659967999999997</v>
      </c>
      <c r="AP41">
        <v>2.8130760000000001</v>
      </c>
      <c r="AQ41">
        <v>0</v>
      </c>
      <c r="AR41">
        <v>4.8487679999999997</v>
      </c>
      <c r="AS41">
        <v>10.811856671999999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25.871344636325659</v>
      </c>
      <c r="BB41">
        <f t="shared" si="0"/>
        <v>665.8754169891763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254.99610187602454</v>
      </c>
      <c r="L42">
        <v>0</v>
      </c>
      <c r="M42">
        <v>31.883027696425984</v>
      </c>
      <c r="N42">
        <v>51.877512914334908</v>
      </c>
      <c r="O42">
        <v>73.283955187499998</v>
      </c>
      <c r="P42">
        <v>24.818210191082809</v>
      </c>
      <c r="Q42">
        <v>0</v>
      </c>
      <c r="R42">
        <v>9.3079027450980405</v>
      </c>
      <c r="S42">
        <v>11.578001968503939</v>
      </c>
      <c r="T42">
        <v>0</v>
      </c>
      <c r="U42">
        <v>41.408479571332883</v>
      </c>
      <c r="V42">
        <v>2.3291888233812954</v>
      </c>
      <c r="W42">
        <v>20.37488696508505</v>
      </c>
      <c r="X42">
        <v>64.788039794732768</v>
      </c>
      <c r="Y42">
        <v>0</v>
      </c>
      <c r="Z42">
        <v>2.8784289599999995</v>
      </c>
      <c r="AA42">
        <v>0</v>
      </c>
      <c r="AB42">
        <v>0</v>
      </c>
      <c r="AC42">
        <v>0</v>
      </c>
      <c r="AD42">
        <v>4.0037560499999998</v>
      </c>
      <c r="AE42">
        <v>0</v>
      </c>
      <c r="AF42">
        <v>0</v>
      </c>
      <c r="AG42">
        <v>28.874874600000002</v>
      </c>
      <c r="AH42">
        <v>0</v>
      </c>
      <c r="AI42">
        <v>0</v>
      </c>
      <c r="AJ42">
        <v>0</v>
      </c>
      <c r="AK42">
        <v>22.797696809999998</v>
      </c>
      <c r="AL42">
        <v>26.006999999999994</v>
      </c>
      <c r="AM42">
        <v>0</v>
      </c>
      <c r="AN42">
        <v>0</v>
      </c>
      <c r="AO42">
        <v>2.0659967999999997</v>
      </c>
      <c r="AP42">
        <v>2.8130760000000001</v>
      </c>
      <c r="AQ42">
        <v>0</v>
      </c>
      <c r="AR42">
        <v>4.8487679999999997</v>
      </c>
      <c r="AS42">
        <v>10.811856671999999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25.871344636325659</v>
      </c>
      <c r="BB42">
        <f t="shared" si="0"/>
        <v>665.8754169891763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254.99610187602454</v>
      </c>
      <c r="L43">
        <v>0</v>
      </c>
      <c r="M43">
        <v>31.883027696425984</v>
      </c>
      <c r="N43">
        <v>51.877512914334908</v>
      </c>
      <c r="O43">
        <v>73.283955187499998</v>
      </c>
      <c r="P43">
        <v>24.818210191082809</v>
      </c>
      <c r="Q43">
        <v>0</v>
      </c>
      <c r="R43">
        <v>9.3079027450980405</v>
      </c>
      <c r="S43">
        <v>11.578001968503939</v>
      </c>
      <c r="T43">
        <v>0</v>
      </c>
      <c r="U43">
        <v>41.408479571332883</v>
      </c>
      <c r="V43">
        <v>3.5535699625464066</v>
      </c>
      <c r="W43">
        <v>20.37488696508505</v>
      </c>
      <c r="X43">
        <v>64.788039794732768</v>
      </c>
      <c r="Y43">
        <v>0</v>
      </c>
      <c r="Z43">
        <v>2.8784289599999995</v>
      </c>
      <c r="AA43">
        <v>0</v>
      </c>
      <c r="AB43">
        <v>0</v>
      </c>
      <c r="AC43">
        <v>0</v>
      </c>
      <c r="AD43">
        <v>4.0037560499999998</v>
      </c>
      <c r="AE43">
        <v>0</v>
      </c>
      <c r="AF43">
        <v>0</v>
      </c>
      <c r="AG43">
        <v>28.874874600000002</v>
      </c>
      <c r="AH43">
        <v>0</v>
      </c>
      <c r="AI43">
        <v>0</v>
      </c>
      <c r="AJ43">
        <v>0</v>
      </c>
      <c r="AK43">
        <v>22.797696809999998</v>
      </c>
      <c r="AL43">
        <v>0</v>
      </c>
      <c r="AM43">
        <v>0</v>
      </c>
      <c r="AN43">
        <v>0</v>
      </c>
      <c r="AO43">
        <v>2.0659967999999997</v>
      </c>
      <c r="AP43">
        <v>2.8130760000000001</v>
      </c>
      <c r="AQ43">
        <v>0</v>
      </c>
      <c r="AR43">
        <v>4.8487679999999997</v>
      </c>
      <c r="AS43">
        <v>4.7264947199999989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24.716881973255642</v>
      </c>
      <c r="BB43">
        <f t="shared" si="0"/>
        <v>636.16189883941161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254.99610187602454</v>
      </c>
      <c r="L44">
        <v>0</v>
      </c>
      <c r="M44">
        <v>31.883027696425984</v>
      </c>
      <c r="N44">
        <v>51.877512914334908</v>
      </c>
      <c r="O44">
        <v>73.283955187499998</v>
      </c>
      <c r="P44">
        <v>24.818210191082809</v>
      </c>
      <c r="Q44">
        <v>0</v>
      </c>
      <c r="R44">
        <v>9.3079027450980405</v>
      </c>
      <c r="S44">
        <v>11.578001968503939</v>
      </c>
      <c r="T44">
        <v>0</v>
      </c>
      <c r="U44">
        <v>41.408479571332883</v>
      </c>
      <c r="V44">
        <v>3.5535699625464066</v>
      </c>
      <c r="W44">
        <v>20.37488696508505</v>
      </c>
      <c r="X44">
        <v>64.788039794732768</v>
      </c>
      <c r="Y44">
        <v>0</v>
      </c>
      <c r="Z44">
        <v>2.8784289599999995</v>
      </c>
      <c r="AA44">
        <v>0</v>
      </c>
      <c r="AB44">
        <v>0</v>
      </c>
      <c r="AC44">
        <v>0</v>
      </c>
      <c r="AD44">
        <v>4.0037560499999998</v>
      </c>
      <c r="AE44">
        <v>0</v>
      </c>
      <c r="AF44">
        <v>0</v>
      </c>
      <c r="AG44">
        <v>28.874874600000002</v>
      </c>
      <c r="AH44">
        <v>0</v>
      </c>
      <c r="AI44">
        <v>0</v>
      </c>
      <c r="AJ44">
        <v>0</v>
      </c>
      <c r="AK44">
        <v>22.797696809999998</v>
      </c>
      <c r="AL44">
        <v>0</v>
      </c>
      <c r="AM44">
        <v>0</v>
      </c>
      <c r="AN44">
        <v>0</v>
      </c>
      <c r="AO44">
        <v>2.0659967999999997</v>
      </c>
      <c r="AP44">
        <v>2.8130760000000001</v>
      </c>
      <c r="AQ44">
        <v>0</v>
      </c>
      <c r="AR44">
        <v>4.8487679999999997</v>
      </c>
      <c r="AS44">
        <v>4.7264947199999989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24.716881973255642</v>
      </c>
      <c r="BB44">
        <f t="shared" si="0"/>
        <v>636.16189883941161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254.99610187602454</v>
      </c>
      <c r="L45">
        <v>0</v>
      </c>
      <c r="M45">
        <v>31.883027696425984</v>
      </c>
      <c r="N45">
        <v>51.877512914334908</v>
      </c>
      <c r="O45">
        <v>73.283955187499998</v>
      </c>
      <c r="P45">
        <v>24.818210191082809</v>
      </c>
      <c r="Q45">
        <v>0</v>
      </c>
      <c r="R45">
        <v>9.3079027450980405</v>
      </c>
      <c r="S45">
        <v>11.578001968503939</v>
      </c>
      <c r="T45">
        <v>0</v>
      </c>
      <c r="U45">
        <v>41.408479571332883</v>
      </c>
      <c r="V45">
        <v>3.5535699625464066</v>
      </c>
      <c r="W45">
        <v>20.37488696508505</v>
      </c>
      <c r="X45">
        <v>64.788039794732768</v>
      </c>
      <c r="Y45">
        <v>0</v>
      </c>
      <c r="Z45">
        <v>2.8784289599999995</v>
      </c>
      <c r="AA45">
        <v>0</v>
      </c>
      <c r="AB45">
        <v>0</v>
      </c>
      <c r="AC45">
        <v>0</v>
      </c>
      <c r="AD45">
        <v>4.0037560499999998</v>
      </c>
      <c r="AE45">
        <v>0</v>
      </c>
      <c r="AF45">
        <v>0</v>
      </c>
      <c r="AG45">
        <v>28.874874600000002</v>
      </c>
      <c r="AH45">
        <v>0</v>
      </c>
      <c r="AI45">
        <v>0</v>
      </c>
      <c r="AJ45">
        <v>0</v>
      </c>
      <c r="AK45">
        <v>22.797696809999998</v>
      </c>
      <c r="AL45">
        <v>0</v>
      </c>
      <c r="AM45">
        <v>0</v>
      </c>
      <c r="AN45">
        <v>0</v>
      </c>
      <c r="AO45">
        <v>2.0659967999999997</v>
      </c>
      <c r="AP45">
        <v>2.8130760000000001</v>
      </c>
      <c r="AQ45">
        <v>0</v>
      </c>
      <c r="AR45">
        <v>4.8487679999999997</v>
      </c>
      <c r="AS45">
        <v>4.7264947199999989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24.716881973255642</v>
      </c>
      <c r="BB45">
        <f t="shared" si="0"/>
        <v>636.16189883941161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254.99610187602454</v>
      </c>
      <c r="L46">
        <v>0</v>
      </c>
      <c r="M46">
        <v>31.883027696425984</v>
      </c>
      <c r="N46">
        <v>51.877512914334908</v>
      </c>
      <c r="O46">
        <v>73.283955187499998</v>
      </c>
      <c r="P46">
        <v>24.818210191082809</v>
      </c>
      <c r="Q46">
        <v>0</v>
      </c>
      <c r="R46">
        <v>9.3079027450980405</v>
      </c>
      <c r="S46">
        <v>11.578001968503939</v>
      </c>
      <c r="T46">
        <v>0</v>
      </c>
      <c r="U46">
        <v>41.408479571332883</v>
      </c>
      <c r="V46">
        <v>3.5535699625464066</v>
      </c>
      <c r="W46">
        <v>20.37488696508505</v>
      </c>
      <c r="X46">
        <v>64.788039794732768</v>
      </c>
      <c r="Y46">
        <v>0</v>
      </c>
      <c r="Z46">
        <v>2.8020960000000001</v>
      </c>
      <c r="AA46">
        <v>0</v>
      </c>
      <c r="AB46">
        <v>0</v>
      </c>
      <c r="AC46">
        <v>0</v>
      </c>
      <c r="AD46">
        <v>4.0037560499999998</v>
      </c>
      <c r="AE46">
        <v>0</v>
      </c>
      <c r="AF46">
        <v>0</v>
      </c>
      <c r="AG46">
        <v>28.874874600000002</v>
      </c>
      <c r="AH46">
        <v>0</v>
      </c>
      <c r="AI46">
        <v>0</v>
      </c>
      <c r="AJ46">
        <v>0</v>
      </c>
      <c r="AK46">
        <v>22.797696809999998</v>
      </c>
      <c r="AL46">
        <v>0</v>
      </c>
      <c r="AM46">
        <v>0</v>
      </c>
      <c r="AN46">
        <v>0</v>
      </c>
      <c r="AO46">
        <v>2.0659967999999997</v>
      </c>
      <c r="AP46">
        <v>2.8130760000000001</v>
      </c>
      <c r="AQ46">
        <v>0</v>
      </c>
      <c r="AR46">
        <v>4.8487679999999997</v>
      </c>
      <c r="AS46">
        <v>4.7264947199999989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24.714027173255641</v>
      </c>
      <c r="BB46">
        <f t="shared" si="0"/>
        <v>636.08842067941168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254.99610187602454</v>
      </c>
      <c r="L47">
        <v>0</v>
      </c>
      <c r="M47">
        <v>31.883027696425984</v>
      </c>
      <c r="N47">
        <v>51.877512914334908</v>
      </c>
      <c r="O47">
        <v>73.283955187499998</v>
      </c>
      <c r="P47">
        <v>24.818210191082809</v>
      </c>
      <c r="Q47">
        <v>0</v>
      </c>
      <c r="R47">
        <v>9.3079027450980405</v>
      </c>
      <c r="S47">
        <v>11.578001968503939</v>
      </c>
      <c r="T47">
        <v>0</v>
      </c>
      <c r="U47">
        <v>41.408479571332883</v>
      </c>
      <c r="V47">
        <v>3.5727493367346934</v>
      </c>
      <c r="W47">
        <v>20.37488696508505</v>
      </c>
      <c r="X47">
        <v>64.788039794732768</v>
      </c>
      <c r="Y47">
        <v>0</v>
      </c>
      <c r="Z47">
        <v>2.8784289599999995</v>
      </c>
      <c r="AA47">
        <v>0</v>
      </c>
      <c r="AB47">
        <v>0</v>
      </c>
      <c r="AC47">
        <v>0</v>
      </c>
      <c r="AD47">
        <v>4.0037560499999998</v>
      </c>
      <c r="AE47">
        <v>0</v>
      </c>
      <c r="AF47">
        <v>0</v>
      </c>
      <c r="AG47">
        <v>28.874874600000002</v>
      </c>
      <c r="AH47">
        <v>0</v>
      </c>
      <c r="AI47">
        <v>0</v>
      </c>
      <c r="AJ47">
        <v>0</v>
      </c>
      <c r="AK47">
        <v>22.797696809999998</v>
      </c>
      <c r="AL47">
        <v>0</v>
      </c>
      <c r="AM47">
        <v>0</v>
      </c>
      <c r="AN47">
        <v>0</v>
      </c>
      <c r="AO47">
        <v>2.0659967999999997</v>
      </c>
      <c r="AP47">
        <v>2.8130760000000001</v>
      </c>
      <c r="AQ47">
        <v>0</v>
      </c>
      <c r="AR47">
        <v>4.8487679999999997</v>
      </c>
      <c r="AS47">
        <v>4.7264947199999989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24.717599257753111</v>
      </c>
      <c r="BB47">
        <f t="shared" si="0"/>
        <v>636.18036092910245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254.99610187602454</v>
      </c>
      <c r="L48">
        <v>0</v>
      </c>
      <c r="M48">
        <v>31.883027696425984</v>
      </c>
      <c r="N48">
        <v>51.877512914334908</v>
      </c>
      <c r="O48">
        <v>73.283955187499998</v>
      </c>
      <c r="P48">
        <v>24.818210191082809</v>
      </c>
      <c r="Q48">
        <v>0</v>
      </c>
      <c r="R48">
        <v>9.3079027450980405</v>
      </c>
      <c r="S48">
        <v>11.578001968503939</v>
      </c>
      <c r="T48">
        <v>0</v>
      </c>
      <c r="U48">
        <v>41.408479571332883</v>
      </c>
      <c r="V48">
        <v>3.5727493367346934</v>
      </c>
      <c r="W48">
        <v>20.37488696508505</v>
      </c>
      <c r="X48">
        <v>64.788039794732768</v>
      </c>
      <c r="Y48">
        <v>0</v>
      </c>
      <c r="Z48">
        <v>2.8784289599999995</v>
      </c>
      <c r="AA48">
        <v>0</v>
      </c>
      <c r="AB48">
        <v>0</v>
      </c>
      <c r="AC48">
        <v>0</v>
      </c>
      <c r="AD48">
        <v>4.0037560499999998</v>
      </c>
      <c r="AE48">
        <v>0</v>
      </c>
      <c r="AF48">
        <v>0</v>
      </c>
      <c r="AG48">
        <v>28.874874600000002</v>
      </c>
      <c r="AH48">
        <v>0</v>
      </c>
      <c r="AI48">
        <v>0</v>
      </c>
      <c r="AJ48">
        <v>0</v>
      </c>
      <c r="AK48">
        <v>22.797696809999998</v>
      </c>
      <c r="AL48">
        <v>0</v>
      </c>
      <c r="AM48">
        <v>0</v>
      </c>
      <c r="AN48">
        <v>0</v>
      </c>
      <c r="AO48">
        <v>2.0659967999999997</v>
      </c>
      <c r="AP48">
        <v>2.8130760000000001</v>
      </c>
      <c r="AQ48">
        <v>0</v>
      </c>
      <c r="AR48">
        <v>4.8487679999999997</v>
      </c>
      <c r="AS48">
        <v>4.7264947199999989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24.717599257753111</v>
      </c>
      <c r="BB48">
        <f t="shared" si="0"/>
        <v>636.18036092910245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254.99610187602454</v>
      </c>
      <c r="L49">
        <v>0</v>
      </c>
      <c r="M49">
        <v>31.883027696425984</v>
      </c>
      <c r="N49">
        <v>51.877512914334908</v>
      </c>
      <c r="O49">
        <v>73.283955187499998</v>
      </c>
      <c r="P49">
        <v>24.818210191082809</v>
      </c>
      <c r="Q49">
        <v>0</v>
      </c>
      <c r="R49">
        <v>9.3079027450980405</v>
      </c>
      <c r="S49">
        <v>11.578001968503939</v>
      </c>
      <c r="T49">
        <v>0</v>
      </c>
      <c r="U49">
        <v>41.408479571332883</v>
      </c>
      <c r="V49">
        <v>3.5727493367346934</v>
      </c>
      <c r="W49">
        <v>20.37488696508505</v>
      </c>
      <c r="X49">
        <v>64.788039794732768</v>
      </c>
      <c r="Y49">
        <v>0</v>
      </c>
      <c r="Z49">
        <v>2.8784289599999995</v>
      </c>
      <c r="AA49">
        <v>0</v>
      </c>
      <c r="AB49">
        <v>0</v>
      </c>
      <c r="AC49">
        <v>0</v>
      </c>
      <c r="AD49">
        <v>4.0037560499999998</v>
      </c>
      <c r="AE49">
        <v>0</v>
      </c>
      <c r="AF49">
        <v>0</v>
      </c>
      <c r="AG49">
        <v>28.874874600000002</v>
      </c>
      <c r="AH49">
        <v>0</v>
      </c>
      <c r="AI49">
        <v>0</v>
      </c>
      <c r="AJ49">
        <v>0</v>
      </c>
      <c r="AK49">
        <v>22.797696809999998</v>
      </c>
      <c r="AL49">
        <v>0</v>
      </c>
      <c r="AM49">
        <v>0</v>
      </c>
      <c r="AN49">
        <v>0</v>
      </c>
      <c r="AO49">
        <v>2.0659967999999997</v>
      </c>
      <c r="AP49">
        <v>2.8130760000000001</v>
      </c>
      <c r="AQ49">
        <v>0</v>
      </c>
      <c r="AR49">
        <v>9.6975359999999995</v>
      </c>
      <c r="AS49">
        <v>4.7264947199999989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24.898943180953111</v>
      </c>
      <c r="BB49">
        <f t="shared" si="0"/>
        <v>640.84778500590255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254.99610187602454</v>
      </c>
      <c r="L50">
        <v>0</v>
      </c>
      <c r="M50">
        <v>31.883027696425984</v>
      </c>
      <c r="N50">
        <v>51.877512914334908</v>
      </c>
      <c r="O50">
        <v>73.283955187499998</v>
      </c>
      <c r="P50">
        <v>24.818210191082809</v>
      </c>
      <c r="Q50">
        <v>0</v>
      </c>
      <c r="R50">
        <v>9.3079027450980405</v>
      </c>
      <c r="S50">
        <v>11.578001968503939</v>
      </c>
      <c r="T50">
        <v>0</v>
      </c>
      <c r="U50">
        <v>41.408479571332883</v>
      </c>
      <c r="V50">
        <v>3.5727493367346934</v>
      </c>
      <c r="W50">
        <v>20.37488696508505</v>
      </c>
      <c r="X50">
        <v>64.788039794732768</v>
      </c>
      <c r="Y50">
        <v>0</v>
      </c>
      <c r="Z50">
        <v>2.8784289599999995</v>
      </c>
      <c r="AA50">
        <v>0</v>
      </c>
      <c r="AB50">
        <v>0</v>
      </c>
      <c r="AC50">
        <v>0</v>
      </c>
      <c r="AD50">
        <v>4.0037560499999998</v>
      </c>
      <c r="AE50">
        <v>0</v>
      </c>
      <c r="AF50">
        <v>0</v>
      </c>
      <c r="AG50">
        <v>28.874874600000002</v>
      </c>
      <c r="AH50">
        <v>0</v>
      </c>
      <c r="AI50">
        <v>0</v>
      </c>
      <c r="AJ50">
        <v>0</v>
      </c>
      <c r="AK50">
        <v>22.797696809999998</v>
      </c>
      <c r="AL50">
        <v>0</v>
      </c>
      <c r="AM50">
        <v>0</v>
      </c>
      <c r="AN50">
        <v>0</v>
      </c>
      <c r="AO50">
        <v>2.0659967999999997</v>
      </c>
      <c r="AP50">
        <v>2.8130760000000001</v>
      </c>
      <c r="AQ50">
        <v>0</v>
      </c>
      <c r="AR50">
        <v>9.6975359999999995</v>
      </c>
      <c r="AS50">
        <v>4.7264947199999989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24.898943180953111</v>
      </c>
      <c r="BB50">
        <f t="shared" si="0"/>
        <v>640.84778500590255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254.99688322812574</v>
      </c>
      <c r="L51">
        <v>0</v>
      </c>
      <c r="M51">
        <v>31.883027696425984</v>
      </c>
      <c r="N51">
        <v>51.877512914334908</v>
      </c>
      <c r="O51">
        <v>73.283955187499998</v>
      </c>
      <c r="P51">
        <v>24.818210191082809</v>
      </c>
      <c r="Q51">
        <v>0</v>
      </c>
      <c r="R51">
        <v>9.3079027450980405</v>
      </c>
      <c r="S51">
        <v>11.578001968503939</v>
      </c>
      <c r="T51">
        <v>0</v>
      </c>
      <c r="U51">
        <v>41.408479571332883</v>
      </c>
      <c r="V51">
        <v>3.5727493367346934</v>
      </c>
      <c r="W51">
        <v>20.37488696508505</v>
      </c>
      <c r="X51">
        <v>64.788039794732768</v>
      </c>
      <c r="Y51">
        <v>0</v>
      </c>
      <c r="Z51">
        <v>2.8784289599999995</v>
      </c>
      <c r="AA51">
        <v>0</v>
      </c>
      <c r="AB51">
        <v>0</v>
      </c>
      <c r="AC51">
        <v>0</v>
      </c>
      <c r="AD51">
        <v>4.0037560499999998</v>
      </c>
      <c r="AE51">
        <v>0</v>
      </c>
      <c r="AF51">
        <v>0</v>
      </c>
      <c r="AG51">
        <v>28.874874600000002</v>
      </c>
      <c r="AH51">
        <v>0</v>
      </c>
      <c r="AI51">
        <v>0</v>
      </c>
      <c r="AJ51">
        <v>0</v>
      </c>
      <c r="AK51">
        <v>22.797696809999998</v>
      </c>
      <c r="AL51">
        <v>0</v>
      </c>
      <c r="AM51">
        <v>0</v>
      </c>
      <c r="AN51">
        <v>0</v>
      </c>
      <c r="AO51">
        <v>2.5824959999999999</v>
      </c>
      <c r="AP51">
        <v>2.8130760000000001</v>
      </c>
      <c r="AQ51">
        <v>0</v>
      </c>
      <c r="AR51">
        <v>9.6975359999999995</v>
      </c>
      <c r="AS51">
        <v>4.7264947199999989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24.918288795252288</v>
      </c>
      <c r="BB51">
        <f t="shared" si="0"/>
        <v>641.34571994370458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254.99688322812574</v>
      </c>
      <c r="L52">
        <v>0</v>
      </c>
      <c r="M52">
        <v>31.883027696425984</v>
      </c>
      <c r="N52">
        <v>51.877512914334908</v>
      </c>
      <c r="O52">
        <v>73.283955187499998</v>
      </c>
      <c r="P52">
        <v>24.818210191082809</v>
      </c>
      <c r="Q52">
        <v>0</v>
      </c>
      <c r="R52">
        <v>9.3079027450980405</v>
      </c>
      <c r="S52">
        <v>11.578001968503939</v>
      </c>
      <c r="T52">
        <v>0</v>
      </c>
      <c r="U52">
        <v>41.408479571332883</v>
      </c>
      <c r="V52">
        <v>3.5727493367346934</v>
      </c>
      <c r="W52">
        <v>20.37488696508505</v>
      </c>
      <c r="X52">
        <v>64.788039794732768</v>
      </c>
      <c r="Y52">
        <v>0</v>
      </c>
      <c r="Z52">
        <v>2.8784289599999995</v>
      </c>
      <c r="AA52">
        <v>0</v>
      </c>
      <c r="AB52">
        <v>0</v>
      </c>
      <c r="AC52">
        <v>0</v>
      </c>
      <c r="AD52">
        <v>4.0037560499999998</v>
      </c>
      <c r="AE52">
        <v>0</v>
      </c>
      <c r="AF52">
        <v>0</v>
      </c>
      <c r="AG52">
        <v>28.874874600000002</v>
      </c>
      <c r="AH52">
        <v>0</v>
      </c>
      <c r="AI52">
        <v>0</v>
      </c>
      <c r="AJ52">
        <v>0</v>
      </c>
      <c r="AK52">
        <v>22.797696809999998</v>
      </c>
      <c r="AL52">
        <v>0</v>
      </c>
      <c r="AM52">
        <v>0</v>
      </c>
      <c r="AN52">
        <v>0</v>
      </c>
      <c r="AO52">
        <v>2.5824959999999999</v>
      </c>
      <c r="AP52">
        <v>2.8130760000000001</v>
      </c>
      <c r="AQ52">
        <v>0</v>
      </c>
      <c r="AR52">
        <v>9.6975359999999995</v>
      </c>
      <c r="AS52">
        <v>4.7264947199999989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24.918288795252288</v>
      </c>
      <c r="BB52">
        <f t="shared" si="0"/>
        <v>641.34571994370458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254.99688322812574</v>
      </c>
      <c r="L53">
        <v>0</v>
      </c>
      <c r="M53">
        <v>31.883027696425984</v>
      </c>
      <c r="N53">
        <v>51.877512914334908</v>
      </c>
      <c r="O53">
        <v>73.283955187499998</v>
      </c>
      <c r="P53">
        <v>24.818210191082809</v>
      </c>
      <c r="Q53">
        <v>0</v>
      </c>
      <c r="R53">
        <v>9.3079027450980405</v>
      </c>
      <c r="S53">
        <v>11.578001968503939</v>
      </c>
      <c r="T53">
        <v>0</v>
      </c>
      <c r="U53">
        <v>41.408479571332883</v>
      </c>
      <c r="V53">
        <v>3.7983408226618707</v>
      </c>
      <c r="W53">
        <v>20.37488696508505</v>
      </c>
      <c r="X53">
        <v>64.788039794732768</v>
      </c>
      <c r="Y53">
        <v>0</v>
      </c>
      <c r="Z53">
        <v>0</v>
      </c>
      <c r="AA53">
        <v>0</v>
      </c>
      <c r="AB53">
        <v>0</v>
      </c>
      <c r="AC53">
        <v>0</v>
      </c>
      <c r="AD53">
        <v>4.0037560499999998</v>
      </c>
      <c r="AE53">
        <v>0</v>
      </c>
      <c r="AF53">
        <v>0</v>
      </c>
      <c r="AG53">
        <v>28.874874600000002</v>
      </c>
      <c r="AH53">
        <v>0</v>
      </c>
      <c r="AI53">
        <v>0</v>
      </c>
      <c r="AJ53">
        <v>0</v>
      </c>
      <c r="AK53">
        <v>22.797696809999998</v>
      </c>
      <c r="AL53">
        <v>0</v>
      </c>
      <c r="AM53">
        <v>0</v>
      </c>
      <c r="AN53">
        <v>0</v>
      </c>
      <c r="AO53">
        <v>2.5824959999999999</v>
      </c>
      <c r="AP53">
        <v>2.8130760000000001</v>
      </c>
      <c r="AQ53">
        <v>0</v>
      </c>
      <c r="AR53">
        <v>9.6975359999999995</v>
      </c>
      <c r="AS53">
        <v>4.7264947199999989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24.819072939450734</v>
      </c>
      <c r="BB53">
        <f t="shared" si="0"/>
        <v>638.79209832543324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254.99688322812574</v>
      </c>
      <c r="L54">
        <v>0</v>
      </c>
      <c r="M54">
        <v>31.883027696425984</v>
      </c>
      <c r="N54">
        <v>66.153827314636956</v>
      </c>
      <c r="O54">
        <v>73.283955187499998</v>
      </c>
      <c r="P54">
        <v>24.818210191082809</v>
      </c>
      <c r="Q54">
        <v>0</v>
      </c>
      <c r="R54">
        <v>9.3079027450980405</v>
      </c>
      <c r="S54">
        <v>11.578001968503939</v>
      </c>
      <c r="T54">
        <v>0</v>
      </c>
      <c r="U54">
        <v>41.408479571332883</v>
      </c>
      <c r="V54">
        <v>3.7983408226618707</v>
      </c>
      <c r="W54">
        <v>20.37488696508505</v>
      </c>
      <c r="X54">
        <v>64.788039794732768</v>
      </c>
      <c r="Y54">
        <v>0</v>
      </c>
      <c r="Z54">
        <v>0</v>
      </c>
      <c r="AA54">
        <v>0</v>
      </c>
      <c r="AB54">
        <v>0</v>
      </c>
      <c r="AC54">
        <v>0</v>
      </c>
      <c r="AD54">
        <v>4.0037560499999998</v>
      </c>
      <c r="AE54">
        <v>0</v>
      </c>
      <c r="AF54">
        <v>0</v>
      </c>
      <c r="AG54">
        <v>28.874874600000002</v>
      </c>
      <c r="AH54">
        <v>0</v>
      </c>
      <c r="AI54">
        <v>0</v>
      </c>
      <c r="AJ54">
        <v>0</v>
      </c>
      <c r="AK54">
        <v>22.797696809999998</v>
      </c>
      <c r="AL54">
        <v>0</v>
      </c>
      <c r="AM54">
        <v>0</v>
      </c>
      <c r="AN54">
        <v>0</v>
      </c>
      <c r="AO54">
        <v>2.5824959999999999</v>
      </c>
      <c r="AP54">
        <v>2.8130760000000001</v>
      </c>
      <c r="AQ54">
        <v>0</v>
      </c>
      <c r="AR54">
        <v>9.6975359999999995</v>
      </c>
      <c r="AS54">
        <v>4.7264947199999989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25.353007113351552</v>
      </c>
      <c r="BB54">
        <f t="shared" si="0"/>
        <v>652.53447855183458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254.99570657351543</v>
      </c>
      <c r="L55">
        <v>0</v>
      </c>
      <c r="M55">
        <v>31.883027696425984</v>
      </c>
      <c r="N55">
        <v>66.153827314636956</v>
      </c>
      <c r="O55">
        <v>73.283955187499998</v>
      </c>
      <c r="P55">
        <v>24.818210191082809</v>
      </c>
      <c r="Q55">
        <v>0</v>
      </c>
      <c r="R55">
        <v>9.3079027450980405</v>
      </c>
      <c r="S55">
        <v>11.578001968503939</v>
      </c>
      <c r="T55">
        <v>0</v>
      </c>
      <c r="U55">
        <v>41.408479571332883</v>
      </c>
      <c r="V55">
        <v>3.7983408226618707</v>
      </c>
      <c r="W55">
        <v>20.37488696508505</v>
      </c>
      <c r="X55">
        <v>64.788039794732768</v>
      </c>
      <c r="Y55">
        <v>0</v>
      </c>
      <c r="Z55">
        <v>0</v>
      </c>
      <c r="AA55">
        <v>0</v>
      </c>
      <c r="AB55">
        <v>0</v>
      </c>
      <c r="AC55">
        <v>0</v>
      </c>
      <c r="AD55">
        <v>4.0037560499999998</v>
      </c>
      <c r="AE55">
        <v>0</v>
      </c>
      <c r="AF55">
        <v>0</v>
      </c>
      <c r="AG55">
        <v>28.874874600000002</v>
      </c>
      <c r="AH55">
        <v>0</v>
      </c>
      <c r="AI55">
        <v>0</v>
      </c>
      <c r="AJ55">
        <v>0</v>
      </c>
      <c r="AK55">
        <v>22.797696809999998</v>
      </c>
      <c r="AL55">
        <v>8.6689999999999987</v>
      </c>
      <c r="AM55">
        <v>0</v>
      </c>
      <c r="AN55">
        <v>0</v>
      </c>
      <c r="AO55">
        <v>2.5824959999999999</v>
      </c>
      <c r="AP55">
        <v>2.8130760000000001</v>
      </c>
      <c r="AQ55">
        <v>0</v>
      </c>
      <c r="AR55">
        <v>9.6975359999999995</v>
      </c>
      <c r="AS55">
        <v>4.7264947199999989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25.67718391107536</v>
      </c>
      <c r="BB55">
        <f t="shared" si="0"/>
        <v>660.87812509950049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254.99570657351543</v>
      </c>
      <c r="L56">
        <v>0</v>
      </c>
      <c r="M56">
        <v>31.883027696425984</v>
      </c>
      <c r="N56">
        <v>66.153827314636956</v>
      </c>
      <c r="O56">
        <v>73.283955187499998</v>
      </c>
      <c r="P56">
        <v>24.818210191082809</v>
      </c>
      <c r="Q56">
        <v>0</v>
      </c>
      <c r="R56">
        <v>9.3079027450980405</v>
      </c>
      <c r="S56">
        <v>11.578001968503939</v>
      </c>
      <c r="T56">
        <v>0</v>
      </c>
      <c r="U56">
        <v>41.408479571332883</v>
      </c>
      <c r="V56">
        <v>3.7983408226618707</v>
      </c>
      <c r="W56">
        <v>20.37488696508505</v>
      </c>
      <c r="X56">
        <v>64.788039794732768</v>
      </c>
      <c r="Y56">
        <v>0</v>
      </c>
      <c r="Z56">
        <v>0</v>
      </c>
      <c r="AA56">
        <v>0</v>
      </c>
      <c r="AB56">
        <v>0</v>
      </c>
      <c r="AC56">
        <v>0</v>
      </c>
      <c r="AD56">
        <v>3.5975779000000001</v>
      </c>
      <c r="AE56">
        <v>0</v>
      </c>
      <c r="AF56">
        <v>0</v>
      </c>
      <c r="AG56">
        <v>28.874874600000002</v>
      </c>
      <c r="AH56">
        <v>0</v>
      </c>
      <c r="AI56">
        <v>0</v>
      </c>
      <c r="AJ56">
        <v>0</v>
      </c>
      <c r="AK56">
        <v>22.797696809999998</v>
      </c>
      <c r="AL56">
        <v>8.6689999999999987</v>
      </c>
      <c r="AM56">
        <v>0</v>
      </c>
      <c r="AN56">
        <v>0</v>
      </c>
      <c r="AO56">
        <v>2.5824959999999999</v>
      </c>
      <c r="AP56">
        <v>2.8130760000000001</v>
      </c>
      <c r="AQ56">
        <v>0</v>
      </c>
      <c r="AR56">
        <v>9.6975359999999995</v>
      </c>
      <c r="AS56">
        <v>4.7264947199999989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25.661992925575355</v>
      </c>
      <c r="BB56">
        <f t="shared" si="0"/>
        <v>660.48713793500053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255.00460618731827</v>
      </c>
      <c r="L57">
        <v>0</v>
      </c>
      <c r="M57">
        <v>43.498757070086072</v>
      </c>
      <c r="N57">
        <v>66.153827314636956</v>
      </c>
      <c r="O57">
        <v>73.283955187499998</v>
      </c>
      <c r="P57">
        <v>24.818210191082809</v>
      </c>
      <c r="Q57">
        <v>0</v>
      </c>
      <c r="R57">
        <v>9.3079027450980405</v>
      </c>
      <c r="S57">
        <v>11.578001968503939</v>
      </c>
      <c r="T57">
        <v>0</v>
      </c>
      <c r="U57">
        <v>41.408479571332883</v>
      </c>
      <c r="V57">
        <v>5.1195099902048078</v>
      </c>
      <c r="W57">
        <v>20.37488696508505</v>
      </c>
      <c r="X57">
        <v>64.788039794732768</v>
      </c>
      <c r="Y57">
        <v>0</v>
      </c>
      <c r="Z57">
        <v>0</v>
      </c>
      <c r="AA57">
        <v>0</v>
      </c>
      <c r="AB57">
        <v>0</v>
      </c>
      <c r="AC57">
        <v>0</v>
      </c>
      <c r="AD57">
        <v>3.5975779000000001</v>
      </c>
      <c r="AE57">
        <v>0</v>
      </c>
      <c r="AF57">
        <v>0</v>
      </c>
      <c r="AG57">
        <v>28.874874600000002</v>
      </c>
      <c r="AH57">
        <v>0</v>
      </c>
      <c r="AI57">
        <v>0</v>
      </c>
      <c r="AJ57">
        <v>0</v>
      </c>
      <c r="AK57">
        <v>22.797696809999998</v>
      </c>
      <c r="AL57">
        <v>8.6689999999999987</v>
      </c>
      <c r="AM57">
        <v>0</v>
      </c>
      <c r="AN57">
        <v>0</v>
      </c>
      <c r="AO57">
        <v>2.5824959999999999</v>
      </c>
      <c r="AP57">
        <v>2.8130760000000001</v>
      </c>
      <c r="AQ57">
        <v>0</v>
      </c>
      <c r="AR57">
        <v>9.6975359999999995</v>
      </c>
      <c r="AS57">
        <v>4.7264947199999989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26.146150635297076</v>
      </c>
      <c r="BB57">
        <f t="shared" si="0"/>
        <v>672.94877838028458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254.99688324365806</v>
      </c>
      <c r="L58">
        <v>0</v>
      </c>
      <c r="M58">
        <v>43.498757070086072</v>
      </c>
      <c r="N58">
        <v>66.153827314636956</v>
      </c>
      <c r="O58">
        <v>73.283955187499998</v>
      </c>
      <c r="P58">
        <v>24.818210191082809</v>
      </c>
      <c r="Q58">
        <v>0</v>
      </c>
      <c r="R58">
        <v>9.3079027450980405</v>
      </c>
      <c r="S58">
        <v>11.578001968503939</v>
      </c>
      <c r="T58">
        <v>0</v>
      </c>
      <c r="U58">
        <v>41.408479571332883</v>
      </c>
      <c r="V58">
        <v>5.1195099902048078</v>
      </c>
      <c r="W58">
        <v>20.37488696508505</v>
      </c>
      <c r="X58">
        <v>64.788039794732768</v>
      </c>
      <c r="Y58">
        <v>0</v>
      </c>
      <c r="Z58">
        <v>0</v>
      </c>
      <c r="AA58">
        <v>0</v>
      </c>
      <c r="AB58">
        <v>0</v>
      </c>
      <c r="AC58">
        <v>0</v>
      </c>
      <c r="AD58">
        <v>3.5975779000000001</v>
      </c>
      <c r="AE58">
        <v>0</v>
      </c>
      <c r="AF58">
        <v>0</v>
      </c>
      <c r="AG58">
        <v>28.874874600000002</v>
      </c>
      <c r="AH58">
        <v>0</v>
      </c>
      <c r="AI58">
        <v>0</v>
      </c>
      <c r="AJ58">
        <v>0</v>
      </c>
      <c r="AK58">
        <v>22.797696809999998</v>
      </c>
      <c r="AL58">
        <v>8.6689999999999987</v>
      </c>
      <c r="AM58">
        <v>0</v>
      </c>
      <c r="AN58">
        <v>0</v>
      </c>
      <c r="AO58">
        <v>2.5824959999999999</v>
      </c>
      <c r="AP58">
        <v>2.8130760000000001</v>
      </c>
      <c r="AQ58">
        <v>0</v>
      </c>
      <c r="AR58">
        <v>9.6975359999999995</v>
      </c>
      <c r="AS58">
        <v>4.7264947199999989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26.145861607549435</v>
      </c>
      <c r="BB58">
        <f t="shared" si="0"/>
        <v>672.94134446437204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254.99688324365806</v>
      </c>
      <c r="L59">
        <v>0</v>
      </c>
      <c r="M59">
        <v>43.498757070086072</v>
      </c>
      <c r="N59">
        <v>66.153827314636956</v>
      </c>
      <c r="O59">
        <v>73.283955187499998</v>
      </c>
      <c r="P59">
        <v>64.447030170614937</v>
      </c>
      <c r="Q59">
        <v>0</v>
      </c>
      <c r="R59">
        <v>9.3079027450980405</v>
      </c>
      <c r="S59">
        <v>11.578001968503939</v>
      </c>
      <c r="T59">
        <v>0</v>
      </c>
      <c r="U59">
        <v>41.408479571332883</v>
      </c>
      <c r="V59">
        <v>5.1195099902048078</v>
      </c>
      <c r="W59">
        <v>20.37488696508505</v>
      </c>
      <c r="X59">
        <v>64.788039794732768</v>
      </c>
      <c r="Y59">
        <v>0</v>
      </c>
      <c r="Z59">
        <v>0</v>
      </c>
      <c r="AA59">
        <v>0</v>
      </c>
      <c r="AB59">
        <v>0</v>
      </c>
      <c r="AC59">
        <v>0</v>
      </c>
      <c r="AD59">
        <v>3.5975779000000001</v>
      </c>
      <c r="AE59">
        <v>0</v>
      </c>
      <c r="AF59">
        <v>0</v>
      </c>
      <c r="AG59">
        <v>28.874874600000002</v>
      </c>
      <c r="AH59">
        <v>0</v>
      </c>
      <c r="AI59">
        <v>0</v>
      </c>
      <c r="AJ59">
        <v>0</v>
      </c>
      <c r="AK59">
        <v>22.797696809999998</v>
      </c>
      <c r="AL59">
        <v>8.6689999999999987</v>
      </c>
      <c r="AM59">
        <v>0</v>
      </c>
      <c r="AN59">
        <v>0</v>
      </c>
      <c r="AO59">
        <v>2.5824959999999999</v>
      </c>
      <c r="AP59">
        <v>2.8130760000000001</v>
      </c>
      <c r="AQ59">
        <v>0</v>
      </c>
      <c r="AR59">
        <v>9.6975359999999995</v>
      </c>
      <c r="AS59">
        <v>8.862177599999999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27.782653862948511</v>
      </c>
      <c r="BB59">
        <f t="shared" si="0"/>
        <v>715.06905506850501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254.99688324365806</v>
      </c>
      <c r="L60">
        <v>0</v>
      </c>
      <c r="M60">
        <v>43.498757070086072</v>
      </c>
      <c r="N60">
        <v>66.153827314636956</v>
      </c>
      <c r="O60">
        <v>73.283955187499998</v>
      </c>
      <c r="P60">
        <v>64.447030170614937</v>
      </c>
      <c r="Q60">
        <v>0</v>
      </c>
      <c r="R60">
        <v>9.3079027450980405</v>
      </c>
      <c r="S60">
        <v>11.578001968503939</v>
      </c>
      <c r="T60">
        <v>0</v>
      </c>
      <c r="U60">
        <v>41.408479571332883</v>
      </c>
      <c r="V60">
        <v>5.1195099902048078</v>
      </c>
      <c r="W60">
        <v>20.37488696508505</v>
      </c>
      <c r="X60">
        <v>64.788039794732768</v>
      </c>
      <c r="Y60">
        <v>0</v>
      </c>
      <c r="Z60">
        <v>0</v>
      </c>
      <c r="AA60">
        <v>0</v>
      </c>
      <c r="AB60">
        <v>0</v>
      </c>
      <c r="AC60">
        <v>0</v>
      </c>
      <c r="AD60">
        <v>3.5975779000000001</v>
      </c>
      <c r="AE60">
        <v>0</v>
      </c>
      <c r="AF60">
        <v>0</v>
      </c>
      <c r="AG60">
        <v>28.874874600000002</v>
      </c>
      <c r="AH60">
        <v>0</v>
      </c>
      <c r="AI60">
        <v>0</v>
      </c>
      <c r="AJ60">
        <v>0</v>
      </c>
      <c r="AK60">
        <v>22.797696809999998</v>
      </c>
      <c r="AL60">
        <v>8.6689999999999987</v>
      </c>
      <c r="AM60">
        <v>0</v>
      </c>
      <c r="AN60">
        <v>0</v>
      </c>
      <c r="AO60">
        <v>2.5824959999999999</v>
      </c>
      <c r="AP60">
        <v>2.8130760000000001</v>
      </c>
      <c r="AQ60">
        <v>0</v>
      </c>
      <c r="AR60">
        <v>9.6975359999999995</v>
      </c>
      <c r="AS60">
        <v>8.862177599999999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27.782653862948511</v>
      </c>
      <c r="BB60">
        <f t="shared" si="0"/>
        <v>715.06905506850501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254.99688324365806</v>
      </c>
      <c r="L61">
        <v>0</v>
      </c>
      <c r="M61">
        <v>43.498757070086072</v>
      </c>
      <c r="N61">
        <v>66.153827314636956</v>
      </c>
      <c r="O61">
        <v>73.283955187499998</v>
      </c>
      <c r="P61">
        <v>64.447030170614937</v>
      </c>
      <c r="Q61">
        <v>0</v>
      </c>
      <c r="R61">
        <v>9.3079027450980405</v>
      </c>
      <c r="S61">
        <v>11.578001968503939</v>
      </c>
      <c r="T61">
        <v>0</v>
      </c>
      <c r="U61">
        <v>41.408479571332883</v>
      </c>
      <c r="V61">
        <v>3.7708900882708583</v>
      </c>
      <c r="W61">
        <v>20.37488696508505</v>
      </c>
      <c r="X61">
        <v>64.788039794732768</v>
      </c>
      <c r="Y61">
        <v>0</v>
      </c>
      <c r="Z61">
        <v>0</v>
      </c>
      <c r="AA61">
        <v>0</v>
      </c>
      <c r="AB61">
        <v>0</v>
      </c>
      <c r="AC61">
        <v>0</v>
      </c>
      <c r="AD61">
        <v>3.5975779000000001</v>
      </c>
      <c r="AE61">
        <v>0</v>
      </c>
      <c r="AF61">
        <v>0</v>
      </c>
      <c r="AG61">
        <v>28.874874600000002</v>
      </c>
      <c r="AH61">
        <v>0</v>
      </c>
      <c r="AI61">
        <v>0</v>
      </c>
      <c r="AJ61">
        <v>0</v>
      </c>
      <c r="AK61">
        <v>22.797696809999998</v>
      </c>
      <c r="AL61">
        <v>8.6689999999999987</v>
      </c>
      <c r="AM61">
        <v>0</v>
      </c>
      <c r="AN61">
        <v>0</v>
      </c>
      <c r="AO61">
        <v>2.5824959999999999</v>
      </c>
      <c r="AP61">
        <v>2.8130760000000001</v>
      </c>
      <c r="AQ61">
        <v>0</v>
      </c>
      <c r="AR61">
        <v>9.6975359999999995</v>
      </c>
      <c r="AS61">
        <v>7.6805539200000004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27.688022847253333</v>
      </c>
      <c r="BB61">
        <f t="shared" si="0"/>
        <v>712.63344250226623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254.99688324365806</v>
      </c>
      <c r="L62">
        <v>0</v>
      </c>
      <c r="M62">
        <v>43.498757070086072</v>
      </c>
      <c r="N62">
        <v>66.153827314636956</v>
      </c>
      <c r="O62">
        <v>73.283955187499998</v>
      </c>
      <c r="P62">
        <v>64.447030170614937</v>
      </c>
      <c r="Q62">
        <v>0</v>
      </c>
      <c r="R62">
        <v>9.3079027450980405</v>
      </c>
      <c r="S62">
        <v>11.578001968503939</v>
      </c>
      <c r="T62">
        <v>0</v>
      </c>
      <c r="U62">
        <v>41.408479571332883</v>
      </c>
      <c r="V62">
        <v>3.7708900882708583</v>
      </c>
      <c r="W62">
        <v>20.37488696508505</v>
      </c>
      <c r="X62">
        <v>64.788039794732768</v>
      </c>
      <c r="Y62">
        <v>0</v>
      </c>
      <c r="Z62">
        <v>0</v>
      </c>
      <c r="AA62">
        <v>0</v>
      </c>
      <c r="AB62">
        <v>0</v>
      </c>
      <c r="AC62">
        <v>0</v>
      </c>
      <c r="AD62">
        <v>3.5975779000000001</v>
      </c>
      <c r="AE62">
        <v>0</v>
      </c>
      <c r="AF62">
        <v>0</v>
      </c>
      <c r="AG62">
        <v>28.874874600000002</v>
      </c>
      <c r="AH62">
        <v>0</v>
      </c>
      <c r="AI62">
        <v>0</v>
      </c>
      <c r="AJ62">
        <v>0</v>
      </c>
      <c r="AK62">
        <v>22.797696809999998</v>
      </c>
      <c r="AL62">
        <v>8.6689999999999987</v>
      </c>
      <c r="AM62">
        <v>0</v>
      </c>
      <c r="AN62">
        <v>0</v>
      </c>
      <c r="AO62">
        <v>2.5824959999999999</v>
      </c>
      <c r="AP62">
        <v>2.8130760000000001</v>
      </c>
      <c r="AQ62">
        <v>0</v>
      </c>
      <c r="AR62">
        <v>9.6975359999999995</v>
      </c>
      <c r="AS62">
        <v>7.6805539200000004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27.688022847253333</v>
      </c>
      <c r="BB62">
        <f t="shared" si="0"/>
        <v>712.63344250226623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254.99610187602454</v>
      </c>
      <c r="L63">
        <v>0</v>
      </c>
      <c r="M63">
        <v>43.498757070086072</v>
      </c>
      <c r="N63">
        <v>66.153827314636956</v>
      </c>
      <c r="O63">
        <v>73.283955187499998</v>
      </c>
      <c r="P63">
        <v>64.447030170614937</v>
      </c>
      <c r="Q63">
        <v>0</v>
      </c>
      <c r="R63">
        <v>9.3079027450980405</v>
      </c>
      <c r="S63">
        <v>11.578001968503939</v>
      </c>
      <c r="T63">
        <v>0</v>
      </c>
      <c r="U63">
        <v>41.408479571332883</v>
      </c>
      <c r="V63">
        <v>3.7708900882708583</v>
      </c>
      <c r="W63">
        <v>20.37488696508505</v>
      </c>
      <c r="X63">
        <v>64.788039794732768</v>
      </c>
      <c r="Y63">
        <v>0</v>
      </c>
      <c r="Z63">
        <v>0</v>
      </c>
      <c r="AA63">
        <v>0</v>
      </c>
      <c r="AB63">
        <v>0</v>
      </c>
      <c r="AC63">
        <v>0</v>
      </c>
      <c r="AD63">
        <v>3.5975779000000001</v>
      </c>
      <c r="AE63">
        <v>6.7624751999999999</v>
      </c>
      <c r="AF63">
        <v>0</v>
      </c>
      <c r="AG63">
        <v>28.874874600000002</v>
      </c>
      <c r="AH63">
        <v>0</v>
      </c>
      <c r="AI63">
        <v>0</v>
      </c>
      <c r="AJ63">
        <v>0</v>
      </c>
      <c r="AK63">
        <v>22.797696809999998</v>
      </c>
      <c r="AL63">
        <v>8.6689999999999987</v>
      </c>
      <c r="AM63">
        <v>0</v>
      </c>
      <c r="AN63">
        <v>0</v>
      </c>
      <c r="AO63">
        <v>2.5824959999999999</v>
      </c>
      <c r="AP63">
        <v>5.0635367999999996</v>
      </c>
      <c r="AQ63">
        <v>0</v>
      </c>
      <c r="AR63">
        <v>9.6975359999999995</v>
      </c>
      <c r="AS63">
        <v>7.6805539200000004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28.025077922221829</v>
      </c>
      <c r="BB63">
        <f t="shared" si="0"/>
        <v>721.30854205966421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254.99610187602454</v>
      </c>
      <c r="L64">
        <v>0</v>
      </c>
      <c r="M64">
        <v>43.498757070086072</v>
      </c>
      <c r="N64">
        <v>66.153827314636956</v>
      </c>
      <c r="O64">
        <v>73.283955187499998</v>
      </c>
      <c r="P64">
        <v>64.447030170614937</v>
      </c>
      <c r="Q64">
        <v>0</v>
      </c>
      <c r="R64">
        <v>9.3079027450980405</v>
      </c>
      <c r="S64">
        <v>11.578001968503939</v>
      </c>
      <c r="T64">
        <v>0</v>
      </c>
      <c r="U64">
        <v>41.408479571332883</v>
      </c>
      <c r="V64">
        <v>3.7708900882708583</v>
      </c>
      <c r="W64">
        <v>20.37488696508505</v>
      </c>
      <c r="X64">
        <v>64.788039794732768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3.5975779000000001</v>
      </c>
      <c r="AE64">
        <v>6.7624751999999999</v>
      </c>
      <c r="AF64">
        <v>0</v>
      </c>
      <c r="AG64">
        <v>28.874874600000002</v>
      </c>
      <c r="AH64">
        <v>0</v>
      </c>
      <c r="AI64">
        <v>0</v>
      </c>
      <c r="AJ64">
        <v>0</v>
      </c>
      <c r="AK64">
        <v>22.797696809999998</v>
      </c>
      <c r="AL64">
        <v>8.6689999999999987</v>
      </c>
      <c r="AM64">
        <v>0</v>
      </c>
      <c r="AN64">
        <v>0</v>
      </c>
      <c r="AO64">
        <v>2.5824959999999999</v>
      </c>
      <c r="AP64">
        <v>5.0635367999999996</v>
      </c>
      <c r="AQ64">
        <v>0</v>
      </c>
      <c r="AR64">
        <v>9.6975359999999995</v>
      </c>
      <c r="AS64">
        <v>7.6805539200000004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28.025077922221829</v>
      </c>
      <c r="BB64">
        <f t="shared" si="0"/>
        <v>721.30854205966421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254.99610187602454</v>
      </c>
      <c r="L65">
        <v>0</v>
      </c>
      <c r="M65">
        <v>43.498757070086072</v>
      </c>
      <c r="N65">
        <v>66.153827314636956</v>
      </c>
      <c r="O65">
        <v>73.283955187499998</v>
      </c>
      <c r="P65">
        <v>64.447030170614937</v>
      </c>
      <c r="Q65">
        <v>0</v>
      </c>
      <c r="R65">
        <v>9.3079027450980405</v>
      </c>
      <c r="S65">
        <v>11.578001968503939</v>
      </c>
      <c r="T65">
        <v>0</v>
      </c>
      <c r="U65">
        <v>41.408479571332883</v>
      </c>
      <c r="V65">
        <v>3.7708900882708583</v>
      </c>
      <c r="W65">
        <v>20.37488696508505</v>
      </c>
      <c r="X65">
        <v>64.788039794732768</v>
      </c>
      <c r="Y65">
        <v>0</v>
      </c>
      <c r="Z65">
        <v>0</v>
      </c>
      <c r="AA65">
        <v>0</v>
      </c>
      <c r="AB65">
        <v>0</v>
      </c>
      <c r="AC65">
        <v>0</v>
      </c>
      <c r="AD65">
        <v>3.5975779000000001</v>
      </c>
      <c r="AE65">
        <v>6.7624751999999999</v>
      </c>
      <c r="AF65">
        <v>0</v>
      </c>
      <c r="AG65">
        <v>28.874874600000002</v>
      </c>
      <c r="AH65">
        <v>0</v>
      </c>
      <c r="AI65">
        <v>0</v>
      </c>
      <c r="AJ65">
        <v>0</v>
      </c>
      <c r="AK65">
        <v>22.797696809999998</v>
      </c>
      <c r="AL65">
        <v>1.7337999999999996</v>
      </c>
      <c r="AM65">
        <v>0</v>
      </c>
      <c r="AN65">
        <v>0</v>
      </c>
      <c r="AO65">
        <v>2.5824959999999999</v>
      </c>
      <c r="AP65">
        <v>4.5009215999999999</v>
      </c>
      <c r="AQ65">
        <v>0</v>
      </c>
      <c r="AR65">
        <v>9.6975359999999995</v>
      </c>
      <c r="AS65">
        <v>7.6805539200000004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27.744659668638352</v>
      </c>
      <c r="BB65">
        <f t="shared" si="0"/>
        <v>714.09114511324765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254.99610187602454</v>
      </c>
      <c r="L66">
        <v>0</v>
      </c>
      <c r="M66">
        <v>43.498757070086072</v>
      </c>
      <c r="N66">
        <v>66.153827314636956</v>
      </c>
      <c r="O66">
        <v>73.283955187499998</v>
      </c>
      <c r="P66">
        <v>64.447030170614937</v>
      </c>
      <c r="Q66">
        <v>0</v>
      </c>
      <c r="R66">
        <v>9.3079027450980405</v>
      </c>
      <c r="S66">
        <v>11.578001968503939</v>
      </c>
      <c r="T66">
        <v>0</v>
      </c>
      <c r="U66">
        <v>41.408479571332883</v>
      </c>
      <c r="V66">
        <v>3.7708900882708583</v>
      </c>
      <c r="W66">
        <v>20.37488696508505</v>
      </c>
      <c r="X66">
        <v>64.788039794732768</v>
      </c>
      <c r="Y66">
        <v>0</v>
      </c>
      <c r="Z66">
        <v>0</v>
      </c>
      <c r="AA66">
        <v>0</v>
      </c>
      <c r="AB66">
        <v>0</v>
      </c>
      <c r="AC66">
        <v>0</v>
      </c>
      <c r="AD66">
        <v>3.5975779000000001</v>
      </c>
      <c r="AE66">
        <v>6.7624751999999999</v>
      </c>
      <c r="AF66">
        <v>0</v>
      </c>
      <c r="AG66">
        <v>28.874874600000002</v>
      </c>
      <c r="AH66">
        <v>0</v>
      </c>
      <c r="AI66">
        <v>0</v>
      </c>
      <c r="AJ66">
        <v>0</v>
      </c>
      <c r="AK66">
        <v>22.797696809999998</v>
      </c>
      <c r="AL66">
        <v>1.7337999999999996</v>
      </c>
      <c r="AM66">
        <v>0</v>
      </c>
      <c r="AN66">
        <v>0</v>
      </c>
      <c r="AO66">
        <v>2.5824959999999999</v>
      </c>
      <c r="AP66">
        <v>4.5009215999999999</v>
      </c>
      <c r="AQ66">
        <v>0</v>
      </c>
      <c r="AR66">
        <v>9.6975359999999995</v>
      </c>
      <c r="AS66">
        <v>7.6805539200000004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27.744659668638352</v>
      </c>
      <c r="BB66">
        <f t="shared" si="0"/>
        <v>714.09114511324765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254.99610187602454</v>
      </c>
      <c r="L67">
        <v>0</v>
      </c>
      <c r="M67">
        <v>43.498757070086072</v>
      </c>
      <c r="N67">
        <v>66.153827314636956</v>
      </c>
      <c r="O67">
        <v>73.283955187499998</v>
      </c>
      <c r="P67">
        <v>64.447030170614937</v>
      </c>
      <c r="Q67">
        <v>0</v>
      </c>
      <c r="R67">
        <v>9.3079027450980405</v>
      </c>
      <c r="S67">
        <v>11.578001968503939</v>
      </c>
      <c r="T67">
        <v>0</v>
      </c>
      <c r="U67">
        <v>41.408479571332883</v>
      </c>
      <c r="V67">
        <v>2.3352521929824555</v>
      </c>
      <c r="W67">
        <v>20.37488696508505</v>
      </c>
      <c r="X67">
        <v>64.788039794732768</v>
      </c>
      <c r="Y67">
        <v>0</v>
      </c>
      <c r="Z67">
        <v>0</v>
      </c>
      <c r="AA67">
        <v>0</v>
      </c>
      <c r="AB67">
        <v>0</v>
      </c>
      <c r="AC67">
        <v>0</v>
      </c>
      <c r="AD67">
        <v>3.5975779000000001</v>
      </c>
      <c r="AE67">
        <v>6.7624751999999999</v>
      </c>
      <c r="AF67">
        <v>6.1510581000000011</v>
      </c>
      <c r="AG67">
        <v>28.874874600000002</v>
      </c>
      <c r="AH67">
        <v>0</v>
      </c>
      <c r="AI67">
        <v>0</v>
      </c>
      <c r="AJ67">
        <v>0</v>
      </c>
      <c r="AK67">
        <v>22.797696809999998</v>
      </c>
      <c r="AL67">
        <v>1.7337999999999996</v>
      </c>
      <c r="AM67">
        <v>0</v>
      </c>
      <c r="AN67">
        <v>0</v>
      </c>
      <c r="AO67">
        <v>2.5824959999999999</v>
      </c>
      <c r="AP67">
        <v>2.5317684000000003</v>
      </c>
      <c r="AQ67">
        <v>0</v>
      </c>
      <c r="AR67">
        <v>17.455564800000001</v>
      </c>
      <c r="AS67">
        <v>9.4529894399999979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28.203809690294761</v>
      </c>
      <c r="BB67">
        <f t="shared" si="0"/>
        <v>725.90872641630301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254.99610187602454</v>
      </c>
      <c r="L68">
        <v>0</v>
      </c>
      <c r="M68">
        <v>43.498757070086072</v>
      </c>
      <c r="N68">
        <v>66.153827314636956</v>
      </c>
      <c r="O68">
        <v>73.283955187499998</v>
      </c>
      <c r="P68">
        <v>64.447030170614937</v>
      </c>
      <c r="Q68">
        <v>0</v>
      </c>
      <c r="R68">
        <v>9.3079027450980405</v>
      </c>
      <c r="S68">
        <v>11.578001968503939</v>
      </c>
      <c r="T68">
        <v>0</v>
      </c>
      <c r="U68">
        <v>41.408479571332883</v>
      </c>
      <c r="V68">
        <v>2.3352521929824555</v>
      </c>
      <c r="W68">
        <v>20.37488696508505</v>
      </c>
      <c r="X68">
        <v>64.788039794732768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3.5975779000000001</v>
      </c>
      <c r="AE68">
        <v>6.7624751999999999</v>
      </c>
      <c r="AF68">
        <v>6.1510581000000011</v>
      </c>
      <c r="AG68">
        <v>28.874874600000002</v>
      </c>
      <c r="AH68">
        <v>0</v>
      </c>
      <c r="AI68">
        <v>0</v>
      </c>
      <c r="AJ68">
        <v>0</v>
      </c>
      <c r="AK68">
        <v>22.797696809999998</v>
      </c>
      <c r="AL68">
        <v>1.7337999999999996</v>
      </c>
      <c r="AM68">
        <v>0</v>
      </c>
      <c r="AN68">
        <v>0</v>
      </c>
      <c r="AO68">
        <v>2.5824959999999999</v>
      </c>
      <c r="AP68">
        <v>2.5317684000000003</v>
      </c>
      <c r="AQ68">
        <v>9.3010710000000003</v>
      </c>
      <c r="AR68">
        <v>17.455564800000001</v>
      </c>
      <c r="AS68">
        <v>9.4529894399999979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28.55166974569476</v>
      </c>
      <c r="BB68">
        <f t="shared" ref="BB68:BB99" si="1">SUM(B68:AZ68)-BA68</f>
        <v>734.86193736090297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254.99610187602454</v>
      </c>
      <c r="L69">
        <v>0</v>
      </c>
      <c r="M69">
        <v>31.883027696425984</v>
      </c>
      <c r="N69">
        <v>51.877512914334908</v>
      </c>
      <c r="O69">
        <v>73.283955187499998</v>
      </c>
      <c r="P69">
        <v>24.818210191082809</v>
      </c>
      <c r="Q69">
        <v>0</v>
      </c>
      <c r="R69">
        <v>9.3079027450980405</v>
      </c>
      <c r="S69">
        <v>11.578001968503939</v>
      </c>
      <c r="T69">
        <v>0</v>
      </c>
      <c r="U69">
        <v>41.408479571332883</v>
      </c>
      <c r="V69">
        <v>2.288373731369727</v>
      </c>
      <c r="W69">
        <v>20.37488696508505</v>
      </c>
      <c r="X69">
        <v>64.788039794732768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3.5975779000000001</v>
      </c>
      <c r="AE69">
        <v>6.7624751999999999</v>
      </c>
      <c r="AF69">
        <v>6.1510581000000011</v>
      </c>
      <c r="AG69">
        <v>28.874874600000002</v>
      </c>
      <c r="AH69">
        <v>9.2331287400000015</v>
      </c>
      <c r="AI69">
        <v>0</v>
      </c>
      <c r="AJ69">
        <v>0</v>
      </c>
      <c r="AK69">
        <v>22.797696809999998</v>
      </c>
      <c r="AL69">
        <v>1.7337999999999996</v>
      </c>
      <c r="AM69">
        <v>0</v>
      </c>
      <c r="AN69">
        <v>0</v>
      </c>
      <c r="AO69">
        <v>2.5824959999999999</v>
      </c>
      <c r="AP69">
        <v>2.5317684000000003</v>
      </c>
      <c r="AQ69">
        <v>10.785748999999999</v>
      </c>
      <c r="AR69">
        <v>17.455564800000001</v>
      </c>
      <c r="AS69">
        <v>9.4529894399999979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26.500296997713122</v>
      </c>
      <c r="BB69">
        <f t="shared" si="1"/>
        <v>682.0633746337777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254.99610187602454</v>
      </c>
      <c r="L70">
        <v>0</v>
      </c>
      <c r="M70">
        <v>31.883027696425984</v>
      </c>
      <c r="N70">
        <v>51.877512914334908</v>
      </c>
      <c r="O70">
        <v>73.283955187499998</v>
      </c>
      <c r="P70">
        <v>24.818210191082809</v>
      </c>
      <c r="Q70">
        <v>0</v>
      </c>
      <c r="R70">
        <v>9.3079027450980405</v>
      </c>
      <c r="S70">
        <v>11.578001968503939</v>
      </c>
      <c r="T70">
        <v>0</v>
      </c>
      <c r="U70">
        <v>41.408479571332883</v>
      </c>
      <c r="V70">
        <v>2.2747174509018038</v>
      </c>
      <c r="W70">
        <v>20.37488696508505</v>
      </c>
      <c r="X70">
        <v>64.788039794732768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3.5975779000000001</v>
      </c>
      <c r="AE70">
        <v>6.7624751999999999</v>
      </c>
      <c r="AF70">
        <v>6.1510581000000011</v>
      </c>
      <c r="AG70">
        <v>28.874874600000002</v>
      </c>
      <c r="AH70">
        <v>10.27289549</v>
      </c>
      <c r="AI70">
        <v>0</v>
      </c>
      <c r="AJ70">
        <v>0</v>
      </c>
      <c r="AK70">
        <v>22.797696809999998</v>
      </c>
      <c r="AL70">
        <v>1.7337999999999996</v>
      </c>
      <c r="AM70">
        <v>0</v>
      </c>
      <c r="AN70">
        <v>0</v>
      </c>
      <c r="AO70">
        <v>2.5824959999999999</v>
      </c>
      <c r="AP70">
        <v>2.5317684000000003</v>
      </c>
      <c r="AQ70">
        <v>21.571497999999998</v>
      </c>
      <c r="AR70">
        <v>17.455564800000001</v>
      </c>
      <c r="AS70">
        <v>9.4529894399999979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26.942060263788711</v>
      </c>
      <c r="BB70">
        <f t="shared" si="1"/>
        <v>693.43347083723415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254.99610187602454</v>
      </c>
      <c r="L71">
        <v>0</v>
      </c>
      <c r="M71">
        <v>31.883027696425984</v>
      </c>
      <c r="N71">
        <v>51.877512914334908</v>
      </c>
      <c r="O71">
        <v>73.283955187499998</v>
      </c>
      <c r="P71">
        <v>24.818210191082809</v>
      </c>
      <c r="Q71">
        <v>0</v>
      </c>
      <c r="R71">
        <v>9.3079027450980405</v>
      </c>
      <c r="S71">
        <v>11.578001968503939</v>
      </c>
      <c r="T71">
        <v>0</v>
      </c>
      <c r="U71">
        <v>41.408479571332883</v>
      </c>
      <c r="V71">
        <v>2.2747174509018038</v>
      </c>
      <c r="W71">
        <v>20.37488696508505</v>
      </c>
      <c r="X71">
        <v>64.788039794732768</v>
      </c>
      <c r="Y71">
        <v>0</v>
      </c>
      <c r="Z71">
        <v>0</v>
      </c>
      <c r="AA71">
        <v>0</v>
      </c>
      <c r="AB71">
        <v>0</v>
      </c>
      <c r="AC71">
        <v>0</v>
      </c>
      <c r="AD71">
        <v>3.5975779000000001</v>
      </c>
      <c r="AE71">
        <v>6.7624751999999999</v>
      </c>
      <c r="AF71">
        <v>6.1510581000000011</v>
      </c>
      <c r="AG71">
        <v>28.874874600000002</v>
      </c>
      <c r="AH71">
        <v>10.27289549</v>
      </c>
      <c r="AI71">
        <v>1.3977932499999997</v>
      </c>
      <c r="AJ71">
        <v>0</v>
      </c>
      <c r="AK71">
        <v>22.797696809999998</v>
      </c>
      <c r="AL71">
        <v>8.6689999999999987</v>
      </c>
      <c r="AM71">
        <v>2.1075436800000005</v>
      </c>
      <c r="AN71">
        <v>0</v>
      </c>
      <c r="AO71">
        <v>2.5824959999999999</v>
      </c>
      <c r="AP71">
        <v>2.5317684000000003</v>
      </c>
      <c r="AQ71">
        <v>21.571497999999998</v>
      </c>
      <c r="AR71">
        <v>9.6975359999999995</v>
      </c>
      <c r="AS71">
        <v>7.6805539200000004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26.976096061972189</v>
      </c>
      <c r="BB71">
        <f t="shared" si="1"/>
        <v>694.3095076490506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254.99610187602454</v>
      </c>
      <c r="L72">
        <v>0</v>
      </c>
      <c r="M72">
        <v>31.883027696425984</v>
      </c>
      <c r="N72">
        <v>51.877512914334908</v>
      </c>
      <c r="O72">
        <v>73.283955187499998</v>
      </c>
      <c r="P72">
        <v>24.818210191082809</v>
      </c>
      <c r="Q72">
        <v>0</v>
      </c>
      <c r="R72">
        <v>9.3079027450980405</v>
      </c>
      <c r="S72">
        <v>11.578001968503939</v>
      </c>
      <c r="T72">
        <v>0</v>
      </c>
      <c r="U72">
        <v>41.408479571332883</v>
      </c>
      <c r="V72">
        <v>2.2747174509018038</v>
      </c>
      <c r="W72">
        <v>20.37488696508505</v>
      </c>
      <c r="X72">
        <v>64.788039794732768</v>
      </c>
      <c r="Y72">
        <v>0</v>
      </c>
      <c r="Z72">
        <v>0</v>
      </c>
      <c r="AA72">
        <v>0</v>
      </c>
      <c r="AB72">
        <v>0</v>
      </c>
      <c r="AC72">
        <v>4.2505959439999996</v>
      </c>
      <c r="AD72">
        <v>3.5975779000000001</v>
      </c>
      <c r="AE72">
        <v>6.7624751999999999</v>
      </c>
      <c r="AF72">
        <v>6.1510581000000011</v>
      </c>
      <c r="AG72">
        <v>28.874874600000002</v>
      </c>
      <c r="AH72">
        <v>20.545790979999996</v>
      </c>
      <c r="AI72">
        <v>1.6773518999999995</v>
      </c>
      <c r="AJ72">
        <v>0</v>
      </c>
      <c r="AK72">
        <v>22.797696809999998</v>
      </c>
      <c r="AL72">
        <v>8.6689999999999987</v>
      </c>
      <c r="AM72">
        <v>2.2831723199999998</v>
      </c>
      <c r="AN72">
        <v>0</v>
      </c>
      <c r="AO72">
        <v>2.5824959999999999</v>
      </c>
      <c r="AP72">
        <v>2.5317684000000003</v>
      </c>
      <c r="AQ72">
        <v>21.571497999999998</v>
      </c>
      <c r="AR72">
        <v>9.6975359999999995</v>
      </c>
      <c r="AS72">
        <v>7.6805539200000004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27.536299137872188</v>
      </c>
      <c r="BB72">
        <f t="shared" si="1"/>
        <v>708.72798329715044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254.99610187602454</v>
      </c>
      <c r="L73">
        <v>0</v>
      </c>
      <c r="M73">
        <v>31.883027696425984</v>
      </c>
      <c r="N73">
        <v>51.877512914334908</v>
      </c>
      <c r="O73">
        <v>73.283955187499998</v>
      </c>
      <c r="P73">
        <v>24.818210191082809</v>
      </c>
      <c r="Q73">
        <v>0</v>
      </c>
      <c r="R73">
        <v>9.3079027450980405</v>
      </c>
      <c r="S73">
        <v>11.578001968503939</v>
      </c>
      <c r="T73">
        <v>0</v>
      </c>
      <c r="U73">
        <v>41.408479571332883</v>
      </c>
      <c r="V73">
        <v>2.2747174509018038</v>
      </c>
      <c r="W73">
        <v>20.37488696508505</v>
      </c>
      <c r="X73">
        <v>64.788039794732768</v>
      </c>
      <c r="Y73">
        <v>0</v>
      </c>
      <c r="Z73">
        <v>0</v>
      </c>
      <c r="AA73">
        <v>6.1413336000000003</v>
      </c>
      <c r="AB73">
        <v>0</v>
      </c>
      <c r="AC73">
        <v>8.5011918879999975</v>
      </c>
      <c r="AD73">
        <v>3.5975779000000001</v>
      </c>
      <c r="AE73">
        <v>13.524950400000002</v>
      </c>
      <c r="AF73">
        <v>6.1510581000000011</v>
      </c>
      <c r="AG73">
        <v>28.874874600000002</v>
      </c>
      <c r="AH73">
        <v>30.818686470000003</v>
      </c>
      <c r="AI73">
        <v>7.2685249000000001</v>
      </c>
      <c r="AJ73">
        <v>0</v>
      </c>
      <c r="AK73">
        <v>22.797696809999998</v>
      </c>
      <c r="AL73">
        <v>17.337999999999997</v>
      </c>
      <c r="AM73">
        <v>4.6248875199999997</v>
      </c>
      <c r="AN73">
        <v>0</v>
      </c>
      <c r="AO73">
        <v>2.5824959999999999</v>
      </c>
      <c r="AP73">
        <v>2.5317684000000003</v>
      </c>
      <c r="AQ73">
        <v>32.357247000000001</v>
      </c>
      <c r="AR73">
        <v>4.8487679999999997</v>
      </c>
      <c r="AS73">
        <v>6.9715797120000005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29.378518629072197</v>
      </c>
      <c r="BB73">
        <f t="shared" si="1"/>
        <v>756.14295903195045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254.99610187602454</v>
      </c>
      <c r="L74">
        <v>0</v>
      </c>
      <c r="M74">
        <v>31.883027696425984</v>
      </c>
      <c r="N74">
        <v>51.877512914334908</v>
      </c>
      <c r="O74">
        <v>73.283955187499998</v>
      </c>
      <c r="P74">
        <v>24.818210191082809</v>
      </c>
      <c r="Q74">
        <v>0</v>
      </c>
      <c r="R74">
        <v>9.3079027450980405</v>
      </c>
      <c r="S74">
        <v>11.578001968503939</v>
      </c>
      <c r="T74">
        <v>0</v>
      </c>
      <c r="U74">
        <v>41.408479571332883</v>
      </c>
      <c r="V74">
        <v>2.2747174509018038</v>
      </c>
      <c r="W74">
        <v>20.37488696508505</v>
      </c>
      <c r="X74">
        <v>64.788039794732768</v>
      </c>
      <c r="Y74">
        <v>0</v>
      </c>
      <c r="Z74">
        <v>0</v>
      </c>
      <c r="AA74">
        <v>12.317364000000003</v>
      </c>
      <c r="AB74">
        <v>5.7369297999999986</v>
      </c>
      <c r="AC74">
        <v>8.5011918879999975</v>
      </c>
      <c r="AD74">
        <v>3.5975779000000001</v>
      </c>
      <c r="AE74">
        <v>13.524950400000002</v>
      </c>
      <c r="AF74">
        <v>6.1510581000000011</v>
      </c>
      <c r="AG74">
        <v>28.874874600000002</v>
      </c>
      <c r="AH74">
        <v>41.091581959999992</v>
      </c>
      <c r="AI74">
        <v>7.2685249000000001</v>
      </c>
      <c r="AJ74">
        <v>0</v>
      </c>
      <c r="AK74">
        <v>22.797696809999998</v>
      </c>
      <c r="AL74">
        <v>52.013999999999989</v>
      </c>
      <c r="AM74">
        <v>6.9127432704</v>
      </c>
      <c r="AN74">
        <v>0</v>
      </c>
      <c r="AO74">
        <v>2.5824959999999999</v>
      </c>
      <c r="AP74">
        <v>2.5317684000000003</v>
      </c>
      <c r="AQ74">
        <v>32.357247000000001</v>
      </c>
      <c r="AR74">
        <v>4.8487679999999997</v>
      </c>
      <c r="AS74">
        <v>6.9715797120000005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31.590718007372182</v>
      </c>
      <c r="BB74">
        <f t="shared" si="1"/>
        <v>813.08047109405049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254.99610187602454</v>
      </c>
      <c r="L75">
        <v>0</v>
      </c>
      <c r="M75">
        <v>31.883027696425984</v>
      </c>
      <c r="N75">
        <v>51.877512914334908</v>
      </c>
      <c r="O75">
        <v>73.283955187499998</v>
      </c>
      <c r="P75">
        <v>24.818210191082809</v>
      </c>
      <c r="Q75">
        <v>0</v>
      </c>
      <c r="R75">
        <v>9.3079027450980405</v>
      </c>
      <c r="S75">
        <v>11.578001968503939</v>
      </c>
      <c r="T75">
        <v>0</v>
      </c>
      <c r="U75">
        <v>41.408479571332883</v>
      </c>
      <c r="V75">
        <v>2.2747174509018038</v>
      </c>
      <c r="W75">
        <v>20.37488696508505</v>
      </c>
      <c r="X75">
        <v>64.788039794732768</v>
      </c>
      <c r="Y75">
        <v>0</v>
      </c>
      <c r="Z75">
        <v>2.8784289599999995</v>
      </c>
      <c r="AA75">
        <v>12.317364000000003</v>
      </c>
      <c r="AB75">
        <v>5.7369297999999986</v>
      </c>
      <c r="AC75">
        <v>12.751787832</v>
      </c>
      <c r="AD75">
        <v>8.0075120999999996</v>
      </c>
      <c r="AE75">
        <v>13.524950400000002</v>
      </c>
      <c r="AF75">
        <v>6.1510581000000011</v>
      </c>
      <c r="AG75">
        <v>28.874874600000002</v>
      </c>
      <c r="AH75">
        <v>51.364477449999995</v>
      </c>
      <c r="AI75">
        <v>7.2685249000000001</v>
      </c>
      <c r="AJ75">
        <v>0</v>
      </c>
      <c r="AK75">
        <v>22.797696809999998</v>
      </c>
      <c r="AL75">
        <v>52.013999999999989</v>
      </c>
      <c r="AM75">
        <v>6.9127432704</v>
      </c>
      <c r="AN75">
        <v>0</v>
      </c>
      <c r="AO75">
        <v>1.6786224000000003</v>
      </c>
      <c r="AP75">
        <v>2.5317684000000003</v>
      </c>
      <c r="AQ75">
        <v>43.142995999999997</v>
      </c>
      <c r="AR75">
        <v>4.8487679999999997</v>
      </c>
      <c r="AS75">
        <v>6.9715797120000005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32.776063150872204</v>
      </c>
      <c r="BB75">
        <f t="shared" si="1"/>
        <v>843.58885594455035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254.99610187602454</v>
      </c>
      <c r="L76">
        <v>0</v>
      </c>
      <c r="M76">
        <v>31.883027696425984</v>
      </c>
      <c r="N76">
        <v>51.877512914334908</v>
      </c>
      <c r="O76">
        <v>73.283955187499998</v>
      </c>
      <c r="P76">
        <v>24.818210191082809</v>
      </c>
      <c r="Q76">
        <v>0</v>
      </c>
      <c r="R76">
        <v>9.3079027450980405</v>
      </c>
      <c r="S76">
        <v>11.578001968503939</v>
      </c>
      <c r="T76">
        <v>0</v>
      </c>
      <c r="U76">
        <v>41.408479571332883</v>
      </c>
      <c r="V76">
        <v>2.2747174509018038</v>
      </c>
      <c r="W76">
        <v>20.37488696508505</v>
      </c>
      <c r="X76">
        <v>64.788039794732768</v>
      </c>
      <c r="Y76">
        <v>0</v>
      </c>
      <c r="Z76">
        <v>5.756857919999999</v>
      </c>
      <c r="AA76">
        <v>18.511436736</v>
      </c>
      <c r="AB76">
        <v>17.351285640000004</v>
      </c>
      <c r="AC76">
        <v>12.751787832</v>
      </c>
      <c r="AD76">
        <v>8.0075120999999996</v>
      </c>
      <c r="AE76">
        <v>21.714307867200002</v>
      </c>
      <c r="AF76">
        <v>13.669018000000003</v>
      </c>
      <c r="AG76">
        <v>28.874874600000002</v>
      </c>
      <c r="AH76">
        <v>61.637372940000006</v>
      </c>
      <c r="AI76">
        <v>7.2685249000000001</v>
      </c>
      <c r="AJ76">
        <v>0</v>
      </c>
      <c r="AK76">
        <v>22.797696809999998</v>
      </c>
      <c r="AL76">
        <v>52.013999999999989</v>
      </c>
      <c r="AM76">
        <v>6.9127432704</v>
      </c>
      <c r="AN76">
        <v>0</v>
      </c>
      <c r="AO76">
        <v>1.6786224000000003</v>
      </c>
      <c r="AP76">
        <v>2.5317684000000003</v>
      </c>
      <c r="AQ76">
        <v>43.142995999999997</v>
      </c>
      <c r="AR76">
        <v>4.8487679999999997</v>
      </c>
      <c r="AS76">
        <v>6.9715797120000005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34.521411806672205</v>
      </c>
      <c r="BB76">
        <f t="shared" si="1"/>
        <v>888.51057768195051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254.99610187602454</v>
      </c>
      <c r="L77">
        <v>0</v>
      </c>
      <c r="M77">
        <v>31.883027696425984</v>
      </c>
      <c r="N77">
        <v>51.877512914334908</v>
      </c>
      <c r="O77">
        <v>73.283955187499998</v>
      </c>
      <c r="P77">
        <v>24.818210191082809</v>
      </c>
      <c r="Q77">
        <v>0</v>
      </c>
      <c r="R77">
        <v>9.3079027450980405</v>
      </c>
      <c r="S77">
        <v>11.578001968503939</v>
      </c>
      <c r="T77">
        <v>0</v>
      </c>
      <c r="U77">
        <v>41.408479571332883</v>
      </c>
      <c r="V77">
        <v>2.2747174509018038</v>
      </c>
      <c r="W77">
        <v>20.37488696508505</v>
      </c>
      <c r="X77">
        <v>64.788039794732768</v>
      </c>
      <c r="Y77">
        <v>0</v>
      </c>
      <c r="Z77">
        <v>5.756857919999999</v>
      </c>
      <c r="AA77">
        <v>18.511436736</v>
      </c>
      <c r="AB77">
        <v>17.351285640000004</v>
      </c>
      <c r="AC77">
        <v>12.751787832</v>
      </c>
      <c r="AD77">
        <v>8.0075120999999996</v>
      </c>
      <c r="AE77">
        <v>21.714307867200002</v>
      </c>
      <c r="AF77">
        <v>13.669018000000003</v>
      </c>
      <c r="AG77">
        <v>28.874874600000002</v>
      </c>
      <c r="AH77">
        <v>61.637372940000006</v>
      </c>
      <c r="AI77">
        <v>7.2685249000000001</v>
      </c>
      <c r="AJ77">
        <v>0</v>
      </c>
      <c r="AK77">
        <v>22.797696809999998</v>
      </c>
      <c r="AL77">
        <v>52.013999999999989</v>
      </c>
      <c r="AM77">
        <v>6.9127432704</v>
      </c>
      <c r="AN77">
        <v>0</v>
      </c>
      <c r="AO77">
        <v>1.6786224000000003</v>
      </c>
      <c r="AP77">
        <v>2.5317684000000003</v>
      </c>
      <c r="AQ77">
        <v>43.142995999999997</v>
      </c>
      <c r="AR77">
        <v>9.6975359999999995</v>
      </c>
      <c r="AS77">
        <v>6.9715797120000005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34.702755729872209</v>
      </c>
      <c r="BB77">
        <f t="shared" si="1"/>
        <v>893.1780017587505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254.99610187602454</v>
      </c>
      <c r="L78">
        <v>0</v>
      </c>
      <c r="M78">
        <v>31.883027696425984</v>
      </c>
      <c r="N78">
        <v>51.877512914334908</v>
      </c>
      <c r="O78">
        <v>73.283955187499998</v>
      </c>
      <c r="P78">
        <v>24.818210191082809</v>
      </c>
      <c r="Q78">
        <v>0</v>
      </c>
      <c r="R78">
        <v>9.3079027450980405</v>
      </c>
      <c r="S78">
        <v>11.578001968503939</v>
      </c>
      <c r="T78">
        <v>0</v>
      </c>
      <c r="U78">
        <v>41.408479571332883</v>
      </c>
      <c r="V78">
        <v>2.2747174509018038</v>
      </c>
      <c r="W78">
        <v>20.37488696508505</v>
      </c>
      <c r="X78">
        <v>64.788039794732768</v>
      </c>
      <c r="Y78">
        <v>0</v>
      </c>
      <c r="Z78">
        <v>5.756857919999999</v>
      </c>
      <c r="AA78">
        <v>18.511436736</v>
      </c>
      <c r="AB78">
        <v>17.351285640000004</v>
      </c>
      <c r="AC78">
        <v>12.751787832</v>
      </c>
      <c r="AD78">
        <v>8.0075120999999996</v>
      </c>
      <c r="AE78">
        <v>21.714307867200002</v>
      </c>
      <c r="AF78">
        <v>13.669018000000003</v>
      </c>
      <c r="AG78">
        <v>28.874874600000002</v>
      </c>
      <c r="AH78">
        <v>61.637372940000006</v>
      </c>
      <c r="AI78">
        <v>7.2685249000000001</v>
      </c>
      <c r="AJ78">
        <v>0</v>
      </c>
      <c r="AK78">
        <v>22.797696809999998</v>
      </c>
      <c r="AL78">
        <v>17.337999999999997</v>
      </c>
      <c r="AM78">
        <v>6.9127432704</v>
      </c>
      <c r="AN78">
        <v>0</v>
      </c>
      <c r="AO78">
        <v>1.6786224000000003</v>
      </c>
      <c r="AP78">
        <v>2.5317684000000003</v>
      </c>
      <c r="AQ78">
        <v>43.142995999999997</v>
      </c>
      <c r="AR78">
        <v>9.6975359999999995</v>
      </c>
      <c r="AS78">
        <v>6.9715797120000005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33.405873329872207</v>
      </c>
      <c r="BB78">
        <f t="shared" si="1"/>
        <v>859.79888415875052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254.99610187602454</v>
      </c>
      <c r="L79">
        <v>0</v>
      </c>
      <c r="M79">
        <v>31.883027696425984</v>
      </c>
      <c r="N79">
        <v>51.877512914334908</v>
      </c>
      <c r="O79">
        <v>73.283955187499998</v>
      </c>
      <c r="P79">
        <v>24.818210191082809</v>
      </c>
      <c r="Q79">
        <v>0</v>
      </c>
      <c r="R79">
        <v>9.3079027450980405</v>
      </c>
      <c r="S79">
        <v>11.578001968503939</v>
      </c>
      <c r="T79">
        <v>0</v>
      </c>
      <c r="U79">
        <v>41.408479571332883</v>
      </c>
      <c r="V79">
        <v>2.2747174509018038</v>
      </c>
      <c r="W79">
        <v>20.37488696508505</v>
      </c>
      <c r="X79">
        <v>64.788039794732768</v>
      </c>
      <c r="Y79">
        <v>0</v>
      </c>
      <c r="Z79">
        <v>5.756857919999999</v>
      </c>
      <c r="AA79">
        <v>18.511436736</v>
      </c>
      <c r="AB79">
        <v>17.351285640000004</v>
      </c>
      <c r="AC79">
        <v>12.751787832</v>
      </c>
      <c r="AD79">
        <v>8.0075120999999996</v>
      </c>
      <c r="AE79">
        <v>21.714307867200002</v>
      </c>
      <c r="AF79">
        <v>13.669018000000003</v>
      </c>
      <c r="AG79">
        <v>28.874874600000002</v>
      </c>
      <c r="AH79">
        <v>61.637372940000006</v>
      </c>
      <c r="AI79">
        <v>1.6773518999999995</v>
      </c>
      <c r="AJ79">
        <v>0</v>
      </c>
      <c r="AK79">
        <v>22.797696809999998</v>
      </c>
      <c r="AL79">
        <v>8.6689999999999987</v>
      </c>
      <c r="AM79">
        <v>6.9127432704</v>
      </c>
      <c r="AN79">
        <v>0</v>
      </c>
      <c r="AO79">
        <v>1.6786224000000003</v>
      </c>
      <c r="AP79">
        <v>2.2504607999999999</v>
      </c>
      <c r="AQ79">
        <v>43.142995999999997</v>
      </c>
      <c r="AR79">
        <v>4.8487679999999997</v>
      </c>
      <c r="AS79">
        <v>5.1991441919999994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32.614389005272216</v>
      </c>
      <c r="BB79">
        <f t="shared" si="1"/>
        <v>839.42768436335041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254.99610187602454</v>
      </c>
      <c r="L80">
        <v>0</v>
      </c>
      <c r="M80">
        <v>31.883027696425984</v>
      </c>
      <c r="N80">
        <v>51.877512914334908</v>
      </c>
      <c r="O80">
        <v>73.283955187499998</v>
      </c>
      <c r="P80">
        <v>24.818210191082809</v>
      </c>
      <c r="Q80">
        <v>0</v>
      </c>
      <c r="R80">
        <v>9.3079027450980405</v>
      </c>
      <c r="S80">
        <v>11.578001968503939</v>
      </c>
      <c r="T80">
        <v>0</v>
      </c>
      <c r="U80">
        <v>41.408479571332883</v>
      </c>
      <c r="V80">
        <v>2.2747174509018038</v>
      </c>
      <c r="W80">
        <v>20.37488696508505</v>
      </c>
      <c r="X80">
        <v>64.788039794732768</v>
      </c>
      <c r="Y80">
        <v>0</v>
      </c>
      <c r="Z80">
        <v>5.756857919999999</v>
      </c>
      <c r="AA80">
        <v>18.511436736</v>
      </c>
      <c r="AB80">
        <v>17.351285640000004</v>
      </c>
      <c r="AC80">
        <v>12.751787832</v>
      </c>
      <c r="AD80">
        <v>8.0075120999999996</v>
      </c>
      <c r="AE80">
        <v>21.714307867200002</v>
      </c>
      <c r="AF80">
        <v>13.669018000000003</v>
      </c>
      <c r="AG80">
        <v>28.874874600000002</v>
      </c>
      <c r="AH80">
        <v>61.637372940000006</v>
      </c>
      <c r="AI80">
        <v>0</v>
      </c>
      <c r="AJ80">
        <v>0</v>
      </c>
      <c r="AK80">
        <v>22.797696809999998</v>
      </c>
      <c r="AL80">
        <v>8.6689999999999987</v>
      </c>
      <c r="AM80">
        <v>6.9127432704</v>
      </c>
      <c r="AN80">
        <v>0</v>
      </c>
      <c r="AO80">
        <v>1.6786224000000003</v>
      </c>
      <c r="AP80">
        <v>2.2504607999999999</v>
      </c>
      <c r="AQ80">
        <v>43.142995999999997</v>
      </c>
      <c r="AR80">
        <v>4.8487679999999997</v>
      </c>
      <c r="AS80">
        <v>5.1991441919999994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32.551655872572212</v>
      </c>
      <c r="BB80">
        <f t="shared" si="1"/>
        <v>837.81306559605036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254.99610187602454</v>
      </c>
      <c r="L81">
        <v>0</v>
      </c>
      <c r="M81">
        <v>31.883027696425984</v>
      </c>
      <c r="N81">
        <v>51.877512914334908</v>
      </c>
      <c r="O81">
        <v>73.283955187499998</v>
      </c>
      <c r="P81">
        <v>24.818210191082809</v>
      </c>
      <c r="Q81">
        <v>0</v>
      </c>
      <c r="R81">
        <v>9.3079027450980405</v>
      </c>
      <c r="S81">
        <v>11.578001968503939</v>
      </c>
      <c r="T81">
        <v>0</v>
      </c>
      <c r="U81">
        <v>41.408479571332883</v>
      </c>
      <c r="V81">
        <v>2.2747174509018038</v>
      </c>
      <c r="W81">
        <v>20.37488696508505</v>
      </c>
      <c r="X81">
        <v>64.788039794732768</v>
      </c>
      <c r="Y81">
        <v>0</v>
      </c>
      <c r="Z81">
        <v>5.756857919999999</v>
      </c>
      <c r="AA81">
        <v>18.511436736</v>
      </c>
      <c r="AB81">
        <v>17.351285640000004</v>
      </c>
      <c r="AC81">
        <v>12.751787832</v>
      </c>
      <c r="AD81">
        <v>8.0075120999999996</v>
      </c>
      <c r="AE81">
        <v>21.714307867200002</v>
      </c>
      <c r="AF81">
        <v>13.669018000000003</v>
      </c>
      <c r="AG81">
        <v>28.874874600000002</v>
      </c>
      <c r="AH81">
        <v>61.637372940000006</v>
      </c>
      <c r="AI81">
        <v>0</v>
      </c>
      <c r="AJ81">
        <v>0</v>
      </c>
      <c r="AK81">
        <v>22.797696809999998</v>
      </c>
      <c r="AL81">
        <v>8.6689999999999987</v>
      </c>
      <c r="AM81">
        <v>6.9127432704</v>
      </c>
      <c r="AN81">
        <v>0</v>
      </c>
      <c r="AO81">
        <v>1.6786224000000003</v>
      </c>
      <c r="AP81">
        <v>2.2504607999999999</v>
      </c>
      <c r="AQ81">
        <v>43.142995999999997</v>
      </c>
      <c r="AR81">
        <v>4.8487679999999997</v>
      </c>
      <c r="AS81">
        <v>5.1991441919999994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32.551655872572212</v>
      </c>
      <c r="BB81">
        <f t="shared" si="1"/>
        <v>837.81306559605036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254.99610187602454</v>
      </c>
      <c r="L82">
        <v>0</v>
      </c>
      <c r="M82">
        <v>31.883027696425984</v>
      </c>
      <c r="N82">
        <v>51.877512914334908</v>
      </c>
      <c r="O82">
        <v>73.283955187499998</v>
      </c>
      <c r="P82">
        <v>24.818210191082809</v>
      </c>
      <c r="Q82">
        <v>0</v>
      </c>
      <c r="R82">
        <v>9.3079027450980405</v>
      </c>
      <c r="S82">
        <v>11.578001968503939</v>
      </c>
      <c r="T82">
        <v>0</v>
      </c>
      <c r="U82">
        <v>41.408479571332883</v>
      </c>
      <c r="V82">
        <v>2.2747174509018038</v>
      </c>
      <c r="W82">
        <v>20.37488696508505</v>
      </c>
      <c r="X82">
        <v>64.788039794732768</v>
      </c>
      <c r="Y82">
        <v>0</v>
      </c>
      <c r="Z82">
        <v>5.756857919999999</v>
      </c>
      <c r="AA82">
        <v>18.511436736</v>
      </c>
      <c r="AB82">
        <v>17.351285640000004</v>
      </c>
      <c r="AC82">
        <v>8.5011918879999975</v>
      </c>
      <c r="AD82">
        <v>8.0075120999999996</v>
      </c>
      <c r="AE82">
        <v>21.714307867200002</v>
      </c>
      <c r="AF82">
        <v>6.1510581000000011</v>
      </c>
      <c r="AG82">
        <v>28.874874600000002</v>
      </c>
      <c r="AH82">
        <v>61.637372940000006</v>
      </c>
      <c r="AI82">
        <v>0</v>
      </c>
      <c r="AJ82">
        <v>0</v>
      </c>
      <c r="AK82">
        <v>22.797696809999998</v>
      </c>
      <c r="AL82">
        <v>8.6689999999999987</v>
      </c>
      <c r="AM82">
        <v>6.9127432704</v>
      </c>
      <c r="AN82">
        <v>0</v>
      </c>
      <c r="AO82">
        <v>1.6786224000000003</v>
      </c>
      <c r="AP82">
        <v>2.2504607999999999</v>
      </c>
      <c r="AQ82">
        <v>32.313580000000002</v>
      </c>
      <c r="AR82">
        <v>4.8487679999999997</v>
      </c>
      <c r="AS82">
        <v>5.1991441919999994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31.706491768372203</v>
      </c>
      <c r="BB82">
        <f t="shared" si="1"/>
        <v>816.06025785625036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254.99610187602454</v>
      </c>
      <c r="L83">
        <v>0</v>
      </c>
      <c r="M83">
        <v>31.883027696425984</v>
      </c>
      <c r="N83">
        <v>51.877512914334908</v>
      </c>
      <c r="O83">
        <v>73.283955187499998</v>
      </c>
      <c r="P83">
        <v>24.818200747479246</v>
      </c>
      <c r="Q83">
        <v>0</v>
      </c>
      <c r="R83">
        <v>9.3079027450980405</v>
      </c>
      <c r="S83">
        <v>11.578001968503939</v>
      </c>
      <c r="T83">
        <v>0</v>
      </c>
      <c r="U83">
        <v>41.408479571332883</v>
      </c>
      <c r="V83">
        <v>2.3562740502901356</v>
      </c>
      <c r="W83">
        <v>20.37488696508505</v>
      </c>
      <c r="X83">
        <v>64.788039794732768</v>
      </c>
      <c r="Y83">
        <v>0</v>
      </c>
      <c r="Z83">
        <v>2.8504080000000007</v>
      </c>
      <c r="AA83">
        <v>12.3520608</v>
      </c>
      <c r="AB83">
        <v>11.532399700000001</v>
      </c>
      <c r="AC83">
        <v>8.5011918879999975</v>
      </c>
      <c r="AD83">
        <v>8.0075120999999996</v>
      </c>
      <c r="AE83">
        <v>21.714307867200002</v>
      </c>
      <c r="AF83">
        <v>6.1510581000000011</v>
      </c>
      <c r="AG83">
        <v>28.874874600000002</v>
      </c>
      <c r="AH83">
        <v>61.637372940000006</v>
      </c>
      <c r="AI83">
        <v>0</v>
      </c>
      <c r="AJ83">
        <v>0</v>
      </c>
      <c r="AK83">
        <v>22.797696809999998</v>
      </c>
      <c r="AL83">
        <v>1.7337999999999996</v>
      </c>
      <c r="AM83">
        <v>6.9127432704</v>
      </c>
      <c r="AN83">
        <v>0</v>
      </c>
      <c r="AO83">
        <v>1.6786224000000003</v>
      </c>
      <c r="AP83">
        <v>2.2504607999999999</v>
      </c>
      <c r="AQ83">
        <v>20.960160000000002</v>
      </c>
      <c r="AR83">
        <v>9.6975359999999995</v>
      </c>
      <c r="AS83">
        <v>6.9715797120000005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30.716493513524817</v>
      </c>
      <c r="BB83">
        <f t="shared" si="1"/>
        <v>790.57967499088272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254.99610187602454</v>
      </c>
      <c r="L84">
        <v>0</v>
      </c>
      <c r="M84">
        <v>31.883027696425984</v>
      </c>
      <c r="N84">
        <v>51.877512914334908</v>
      </c>
      <c r="O84">
        <v>73.283955187499998</v>
      </c>
      <c r="P84">
        <v>24.818200747479246</v>
      </c>
      <c r="Q84">
        <v>0</v>
      </c>
      <c r="R84">
        <v>9.3079027450980405</v>
      </c>
      <c r="S84">
        <v>11.578001968503939</v>
      </c>
      <c r="T84">
        <v>0</v>
      </c>
      <c r="U84">
        <v>41.408479571332883</v>
      </c>
      <c r="V84">
        <v>2.3562740502901356</v>
      </c>
      <c r="W84">
        <v>20.37488696508505</v>
      </c>
      <c r="X84">
        <v>64.788039794732768</v>
      </c>
      <c r="Y84">
        <v>0</v>
      </c>
      <c r="Z84">
        <v>2.8504080000000007</v>
      </c>
      <c r="AA84">
        <v>12.317364000000003</v>
      </c>
      <c r="AB84">
        <v>5.7369297999999986</v>
      </c>
      <c r="AC84">
        <v>4.2505959439999996</v>
      </c>
      <c r="AD84">
        <v>8.0075120999999996</v>
      </c>
      <c r="AE84">
        <v>21.714307867200002</v>
      </c>
      <c r="AF84">
        <v>6.1510581000000011</v>
      </c>
      <c r="AG84">
        <v>28.874874600000002</v>
      </c>
      <c r="AH84">
        <v>51.364477449999995</v>
      </c>
      <c r="AI84">
        <v>0</v>
      </c>
      <c r="AJ84">
        <v>0</v>
      </c>
      <c r="AK84">
        <v>22.797696809999998</v>
      </c>
      <c r="AL84">
        <v>1.7337999999999996</v>
      </c>
      <c r="AM84">
        <v>4.5663446399999996</v>
      </c>
      <c r="AN84">
        <v>0</v>
      </c>
      <c r="AO84">
        <v>1.6786224000000003</v>
      </c>
      <c r="AP84">
        <v>2.2504607999999999</v>
      </c>
      <c r="AQ84">
        <v>10.480080000000001</v>
      </c>
      <c r="AR84">
        <v>9.6975359999999995</v>
      </c>
      <c r="AS84">
        <v>6.9715797120000005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29.475555101324812</v>
      </c>
      <c r="BB84">
        <f t="shared" si="1"/>
        <v>758.64047663868269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254.99610187602454</v>
      </c>
      <c r="L85">
        <v>0</v>
      </c>
      <c r="M85">
        <v>31.883027696425984</v>
      </c>
      <c r="N85">
        <v>51.877512914334908</v>
      </c>
      <c r="O85">
        <v>73.283955187499998</v>
      </c>
      <c r="P85">
        <v>24.818200747479246</v>
      </c>
      <c r="Q85">
        <v>0</v>
      </c>
      <c r="R85">
        <v>9.3079027450980405</v>
      </c>
      <c r="S85">
        <v>11.578001968503939</v>
      </c>
      <c r="T85">
        <v>0</v>
      </c>
      <c r="U85">
        <v>41.408479571332883</v>
      </c>
      <c r="V85">
        <v>5.1195099902048078</v>
      </c>
      <c r="W85">
        <v>20.37488696508505</v>
      </c>
      <c r="X85">
        <v>64.788039794732768</v>
      </c>
      <c r="Y85">
        <v>0</v>
      </c>
      <c r="Z85">
        <v>2.8504080000000007</v>
      </c>
      <c r="AA85">
        <v>6.1413336000000003</v>
      </c>
      <c r="AB85">
        <v>5.7369297999999986</v>
      </c>
      <c r="AC85">
        <v>4.2505959439999996</v>
      </c>
      <c r="AD85">
        <v>8.0075120999999996</v>
      </c>
      <c r="AE85">
        <v>21.714307867200002</v>
      </c>
      <c r="AF85">
        <v>6.1510581000000011</v>
      </c>
      <c r="AG85">
        <v>28.874874600000002</v>
      </c>
      <c r="AH85">
        <v>41.091581959999992</v>
      </c>
      <c r="AI85">
        <v>0</v>
      </c>
      <c r="AJ85">
        <v>0</v>
      </c>
      <c r="AK85">
        <v>22.797696809999998</v>
      </c>
      <c r="AL85">
        <v>1.7337999999999996</v>
      </c>
      <c r="AM85">
        <v>2.2831723199999998</v>
      </c>
      <c r="AN85">
        <v>0</v>
      </c>
      <c r="AO85">
        <v>1.6786224000000003</v>
      </c>
      <c r="AP85">
        <v>2.2504607999999999</v>
      </c>
      <c r="AQ85">
        <v>10.480080000000001</v>
      </c>
      <c r="AR85">
        <v>9.6975359999999995</v>
      </c>
      <c r="AS85">
        <v>6.9715797120000005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28.8783196306109</v>
      </c>
      <c r="BB85">
        <f t="shared" si="1"/>
        <v>743.2688498393112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254.99610187602454</v>
      </c>
      <c r="L86">
        <v>0</v>
      </c>
      <c r="M86">
        <v>31.883027696425984</v>
      </c>
      <c r="N86">
        <v>51.877512914334908</v>
      </c>
      <c r="O86">
        <v>73.283955187499998</v>
      </c>
      <c r="P86">
        <v>24.818200747479246</v>
      </c>
      <c r="Q86">
        <v>0</v>
      </c>
      <c r="R86">
        <v>9.3079027450980405</v>
      </c>
      <c r="S86">
        <v>11.578001968503939</v>
      </c>
      <c r="T86">
        <v>0</v>
      </c>
      <c r="U86">
        <v>41.408479571332883</v>
      </c>
      <c r="V86">
        <v>5.1195099902048078</v>
      </c>
      <c r="W86">
        <v>20.37488696508505</v>
      </c>
      <c r="X86">
        <v>64.788039794732768</v>
      </c>
      <c r="Y86">
        <v>0</v>
      </c>
      <c r="Z86">
        <v>2.8784289599999995</v>
      </c>
      <c r="AA86">
        <v>0</v>
      </c>
      <c r="AB86">
        <v>5.7369297999999986</v>
      </c>
      <c r="AC86">
        <v>4.2505959439999996</v>
      </c>
      <c r="AD86">
        <v>8.0075120999999996</v>
      </c>
      <c r="AE86">
        <v>21.714307867200002</v>
      </c>
      <c r="AF86">
        <v>6.1510581000000011</v>
      </c>
      <c r="AG86">
        <v>28.874874600000002</v>
      </c>
      <c r="AH86">
        <v>41.091581959999992</v>
      </c>
      <c r="AI86">
        <v>0</v>
      </c>
      <c r="AJ86">
        <v>0</v>
      </c>
      <c r="AK86">
        <v>22.797696809999998</v>
      </c>
      <c r="AL86">
        <v>1.7337999999999996</v>
      </c>
      <c r="AM86">
        <v>0</v>
      </c>
      <c r="AN86">
        <v>0</v>
      </c>
      <c r="AO86">
        <v>1.6786224000000003</v>
      </c>
      <c r="AP86">
        <v>2.2504607999999999</v>
      </c>
      <c r="AQ86">
        <v>0</v>
      </c>
      <c r="AR86">
        <v>9.6975359999999995</v>
      </c>
      <c r="AS86">
        <v>6.9715797120000005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28.172336153410896</v>
      </c>
      <c r="BB86">
        <f t="shared" si="1"/>
        <v>725.09826835651108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254.99688322853717</v>
      </c>
      <c r="L87">
        <v>0</v>
      </c>
      <c r="M87">
        <v>31.883027696425984</v>
      </c>
      <c r="N87">
        <v>51.877512914334908</v>
      </c>
      <c r="O87">
        <v>73.283955187499998</v>
      </c>
      <c r="P87">
        <v>24.454602082308195</v>
      </c>
      <c r="Q87">
        <v>0</v>
      </c>
      <c r="R87">
        <v>9.3081236249577461</v>
      </c>
      <c r="S87">
        <v>11.577876144688645</v>
      </c>
      <c r="T87">
        <v>0</v>
      </c>
      <c r="U87">
        <v>41.408479571332883</v>
      </c>
      <c r="V87">
        <v>3.6341568467336685</v>
      </c>
      <c r="W87">
        <v>20.37488696508505</v>
      </c>
      <c r="X87">
        <v>64.788039794732768</v>
      </c>
      <c r="Y87">
        <v>0</v>
      </c>
      <c r="Z87">
        <v>2.8784289599999995</v>
      </c>
      <c r="AA87">
        <v>0</v>
      </c>
      <c r="AB87">
        <v>5.7369297999999986</v>
      </c>
      <c r="AC87">
        <v>4.2505959439999996</v>
      </c>
      <c r="AD87">
        <v>8.0075120999999996</v>
      </c>
      <c r="AE87">
        <v>13.524950400000002</v>
      </c>
      <c r="AF87">
        <v>6.1510581000000011</v>
      </c>
      <c r="AG87">
        <v>28.874874600000002</v>
      </c>
      <c r="AH87">
        <v>30.818686470000003</v>
      </c>
      <c r="AI87">
        <v>0</v>
      </c>
      <c r="AJ87">
        <v>0</v>
      </c>
      <c r="AK87">
        <v>22.797696809999998</v>
      </c>
      <c r="AL87">
        <v>1.7337999999999996</v>
      </c>
      <c r="AM87">
        <v>0</v>
      </c>
      <c r="AN87">
        <v>0</v>
      </c>
      <c r="AO87">
        <v>1.9368720000000004</v>
      </c>
      <c r="AP87">
        <v>2.2504607999999999</v>
      </c>
      <c r="AQ87">
        <v>0</v>
      </c>
      <c r="AR87">
        <v>12.121919999999999</v>
      </c>
      <c r="AS87">
        <v>6.9715797120000005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27.513059483090981</v>
      </c>
      <c r="BB87">
        <f t="shared" si="1"/>
        <v>708.12985026954595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255.00457794837482</v>
      </c>
      <c r="L88">
        <v>0</v>
      </c>
      <c r="M88">
        <v>31.883027696425984</v>
      </c>
      <c r="N88">
        <v>51.877512914334908</v>
      </c>
      <c r="O88">
        <v>73.283955187499998</v>
      </c>
      <c r="P88">
        <v>24.454602082308195</v>
      </c>
      <c r="Q88">
        <v>0</v>
      </c>
      <c r="R88">
        <v>9.3081236249577461</v>
      </c>
      <c r="S88">
        <v>11.577876144688645</v>
      </c>
      <c r="T88">
        <v>0</v>
      </c>
      <c r="U88">
        <v>41.408479571332883</v>
      </c>
      <c r="V88">
        <v>3.6341568467336685</v>
      </c>
      <c r="W88">
        <v>20.37488696508505</v>
      </c>
      <c r="X88">
        <v>64.788039794732768</v>
      </c>
      <c r="Y88">
        <v>0</v>
      </c>
      <c r="Z88">
        <v>2.8784289599999995</v>
      </c>
      <c r="AA88">
        <v>0</v>
      </c>
      <c r="AB88">
        <v>5.7369297999999986</v>
      </c>
      <c r="AC88">
        <v>4.2505959439999996</v>
      </c>
      <c r="AD88">
        <v>8.0075120999999996</v>
      </c>
      <c r="AE88">
        <v>13.524950400000002</v>
      </c>
      <c r="AF88">
        <v>6.1510581000000011</v>
      </c>
      <c r="AG88">
        <v>28.874874600000002</v>
      </c>
      <c r="AH88">
        <v>20.545790979999996</v>
      </c>
      <c r="AI88">
        <v>0</v>
      </c>
      <c r="AJ88">
        <v>0</v>
      </c>
      <c r="AK88">
        <v>22.797696809999998</v>
      </c>
      <c r="AL88">
        <v>1.7337999999999996</v>
      </c>
      <c r="AM88">
        <v>0</v>
      </c>
      <c r="AN88">
        <v>0</v>
      </c>
      <c r="AO88">
        <v>1.9368720000000004</v>
      </c>
      <c r="AP88">
        <v>2.2504607999999999</v>
      </c>
      <c r="AQ88">
        <v>0</v>
      </c>
      <c r="AR88">
        <v>12.121919999999999</v>
      </c>
      <c r="AS88">
        <v>6.9715797120000005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27.129141290323044</v>
      </c>
      <c r="BB88">
        <f t="shared" si="1"/>
        <v>698.2485676921516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255.00457794837482</v>
      </c>
      <c r="L89">
        <v>0</v>
      </c>
      <c r="M89">
        <v>31.883027696425984</v>
      </c>
      <c r="N89">
        <v>51.877512914334908</v>
      </c>
      <c r="O89">
        <v>73.283955187499998</v>
      </c>
      <c r="P89">
        <v>24.454602082308195</v>
      </c>
      <c r="Q89">
        <v>0</v>
      </c>
      <c r="R89">
        <v>9.3081236249577461</v>
      </c>
      <c r="S89">
        <v>11.577876144688645</v>
      </c>
      <c r="T89">
        <v>0</v>
      </c>
      <c r="U89">
        <v>41.408479571332883</v>
      </c>
      <c r="V89">
        <v>3.6019372085967123</v>
      </c>
      <c r="W89">
        <v>20.37488696508505</v>
      </c>
      <c r="X89">
        <v>64.788039794732768</v>
      </c>
      <c r="Y89">
        <v>0</v>
      </c>
      <c r="Z89">
        <v>2.8784289599999995</v>
      </c>
      <c r="AA89">
        <v>0</v>
      </c>
      <c r="AB89">
        <v>5.7369297999999986</v>
      </c>
      <c r="AC89">
        <v>0</v>
      </c>
      <c r="AD89">
        <v>8.0075120999999996</v>
      </c>
      <c r="AE89">
        <v>13.524950400000002</v>
      </c>
      <c r="AF89">
        <v>6.1510581000000011</v>
      </c>
      <c r="AG89">
        <v>28.874874600000002</v>
      </c>
      <c r="AH89">
        <v>10.27289549</v>
      </c>
      <c r="AI89">
        <v>0</v>
      </c>
      <c r="AJ89">
        <v>0</v>
      </c>
      <c r="AK89">
        <v>22.797696809999998</v>
      </c>
      <c r="AL89">
        <v>1.7337999999999996</v>
      </c>
      <c r="AM89">
        <v>0</v>
      </c>
      <c r="AN89">
        <v>0</v>
      </c>
      <c r="AO89">
        <v>1.9368720000000004</v>
      </c>
      <c r="AP89">
        <v>2.2504607999999999</v>
      </c>
      <c r="AQ89">
        <v>0</v>
      </c>
      <c r="AR89">
        <v>12.121919999999999</v>
      </c>
      <c r="AS89">
        <v>8.2713657600000001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26.633369476251858</v>
      </c>
      <c r="BB89">
        <f t="shared" si="1"/>
        <v>685.48841448208577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233.00418585182081</v>
      </c>
      <c r="L90">
        <v>0</v>
      </c>
      <c r="M90">
        <v>31.883027696425984</v>
      </c>
      <c r="N90">
        <v>51.877512914334908</v>
      </c>
      <c r="O90">
        <v>73.283955187499998</v>
      </c>
      <c r="P90">
        <v>24.454602082308195</v>
      </c>
      <c r="Q90">
        <v>0</v>
      </c>
      <c r="R90">
        <v>9.3081236249577461</v>
      </c>
      <c r="S90">
        <v>11.577876144688645</v>
      </c>
      <c r="T90">
        <v>0</v>
      </c>
      <c r="U90">
        <v>41.408479571332883</v>
      </c>
      <c r="V90">
        <v>3.6019372085967123</v>
      </c>
      <c r="W90">
        <v>20.37488696508505</v>
      </c>
      <c r="X90">
        <v>64.788039794732768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8.0075120999999996</v>
      </c>
      <c r="AE90">
        <v>13.524950400000002</v>
      </c>
      <c r="AF90">
        <v>6.1510581000000011</v>
      </c>
      <c r="AG90">
        <v>28.874874600000002</v>
      </c>
      <c r="AH90">
        <v>10.27289549</v>
      </c>
      <c r="AI90">
        <v>0</v>
      </c>
      <c r="AJ90">
        <v>0</v>
      </c>
      <c r="AK90">
        <v>22.797696809999998</v>
      </c>
      <c r="AL90">
        <v>1.7337999999999996</v>
      </c>
      <c r="AM90">
        <v>0</v>
      </c>
      <c r="AN90">
        <v>0</v>
      </c>
      <c r="AO90">
        <v>1.9368720000000004</v>
      </c>
      <c r="AP90">
        <v>2.2504607999999999</v>
      </c>
      <c r="AQ90">
        <v>0</v>
      </c>
      <c r="AR90">
        <v>12.121919999999999</v>
      </c>
      <c r="AS90">
        <v>8.2713657600000001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25.595993808240635</v>
      </c>
      <c r="BB90">
        <f t="shared" si="1"/>
        <v>658.78846825354299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255.00457794837482</v>
      </c>
      <c r="L91">
        <v>0</v>
      </c>
      <c r="M91">
        <v>31.883027696425984</v>
      </c>
      <c r="N91">
        <v>51.877512914334908</v>
      </c>
      <c r="O91">
        <v>73.283955187499998</v>
      </c>
      <c r="P91">
        <v>24.454602082308195</v>
      </c>
      <c r="Q91">
        <v>0</v>
      </c>
      <c r="R91">
        <v>9.3081236249577461</v>
      </c>
      <c r="S91">
        <v>11.577876144688645</v>
      </c>
      <c r="T91">
        <v>0</v>
      </c>
      <c r="U91">
        <v>41.408479571332883</v>
      </c>
      <c r="V91">
        <v>5.1195099902048078</v>
      </c>
      <c r="W91">
        <v>20.37488696508505</v>
      </c>
      <c r="X91">
        <v>64.788039794732768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8.0075120999999996</v>
      </c>
      <c r="AE91">
        <v>13.524950400000002</v>
      </c>
      <c r="AF91">
        <v>6.1510581000000011</v>
      </c>
      <c r="AG91">
        <v>28.874874600000002</v>
      </c>
      <c r="AH91">
        <v>10.27289549</v>
      </c>
      <c r="AI91">
        <v>0</v>
      </c>
      <c r="AJ91">
        <v>0</v>
      </c>
      <c r="AK91">
        <v>22.797696809999998</v>
      </c>
      <c r="AL91">
        <v>1.7337999999999996</v>
      </c>
      <c r="AM91">
        <v>0</v>
      </c>
      <c r="AN91">
        <v>0</v>
      </c>
      <c r="AO91">
        <v>1.9368720000000004</v>
      </c>
      <c r="AP91">
        <v>2.2504607999999999</v>
      </c>
      <c r="AQ91">
        <v>0</v>
      </c>
      <c r="AR91">
        <v>9.6975359999999995</v>
      </c>
      <c r="AS91">
        <v>7.0897420800000006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26.340701134755573</v>
      </c>
      <c r="BB91">
        <f t="shared" si="1"/>
        <v>677.95571812519006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255.00457794837482</v>
      </c>
      <c r="L92">
        <v>0</v>
      </c>
      <c r="M92">
        <v>31.883027696425984</v>
      </c>
      <c r="N92">
        <v>51.877512914334908</v>
      </c>
      <c r="O92">
        <v>73.283955187499998</v>
      </c>
      <c r="P92">
        <v>24.454602082308195</v>
      </c>
      <c r="Q92">
        <v>0</v>
      </c>
      <c r="R92">
        <v>9.3081236249577461</v>
      </c>
      <c r="S92">
        <v>11.577876144688645</v>
      </c>
      <c r="T92">
        <v>0</v>
      </c>
      <c r="U92">
        <v>41.408479571332883</v>
      </c>
      <c r="V92">
        <v>5.1195099902048078</v>
      </c>
      <c r="W92">
        <v>20.37488696508505</v>
      </c>
      <c r="X92">
        <v>64.788039794732768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6.8470031000000002</v>
      </c>
      <c r="AE92">
        <v>13.524950400000002</v>
      </c>
      <c r="AF92">
        <v>6.1510581000000011</v>
      </c>
      <c r="AG92">
        <v>28.874874600000002</v>
      </c>
      <c r="AH92">
        <v>10.27289549</v>
      </c>
      <c r="AI92">
        <v>0</v>
      </c>
      <c r="AJ92">
        <v>0</v>
      </c>
      <c r="AK92">
        <v>22.797696809999998</v>
      </c>
      <c r="AL92">
        <v>1.7337999999999996</v>
      </c>
      <c r="AM92">
        <v>0</v>
      </c>
      <c r="AN92">
        <v>0</v>
      </c>
      <c r="AO92">
        <v>1.9368720000000004</v>
      </c>
      <c r="AP92">
        <v>2.2504607999999999</v>
      </c>
      <c r="AQ92">
        <v>0</v>
      </c>
      <c r="AR92">
        <v>9.6975359999999995</v>
      </c>
      <c r="AS92">
        <v>7.0897420800000006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26.297298012255574</v>
      </c>
      <c r="BB92">
        <f t="shared" si="1"/>
        <v>676.83861224769009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255.00457794837482</v>
      </c>
      <c r="L93">
        <v>0</v>
      </c>
      <c r="M93">
        <v>31.883027696425984</v>
      </c>
      <c r="N93">
        <v>51.877512914334908</v>
      </c>
      <c r="O93">
        <v>73.283955187499998</v>
      </c>
      <c r="P93">
        <v>24.454602082308195</v>
      </c>
      <c r="Q93">
        <v>0</v>
      </c>
      <c r="R93">
        <v>9.3081236249577461</v>
      </c>
      <c r="S93">
        <v>11.577876144688645</v>
      </c>
      <c r="T93">
        <v>0</v>
      </c>
      <c r="U93">
        <v>41.408479571332883</v>
      </c>
      <c r="V93">
        <v>5.1195099902048078</v>
      </c>
      <c r="W93">
        <v>20.37488696508505</v>
      </c>
      <c r="X93">
        <v>64.788039794732768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13.524950400000002</v>
      </c>
      <c r="AF93">
        <v>6.1510581000000011</v>
      </c>
      <c r="AG93">
        <v>28.874874600000002</v>
      </c>
      <c r="AH93">
        <v>7.8606366299999992</v>
      </c>
      <c r="AI93">
        <v>0</v>
      </c>
      <c r="AJ93">
        <v>0</v>
      </c>
      <c r="AK93">
        <v>22.797696809999998</v>
      </c>
      <c r="AL93">
        <v>1.7337999999999996</v>
      </c>
      <c r="AM93">
        <v>0</v>
      </c>
      <c r="AN93">
        <v>0</v>
      </c>
      <c r="AO93">
        <v>2.7116208000000004</v>
      </c>
      <c r="AP93">
        <v>3.6569987999999998</v>
      </c>
      <c r="AQ93">
        <v>0</v>
      </c>
      <c r="AR93">
        <v>9.6975359999999995</v>
      </c>
      <c r="AS93">
        <v>7.0897420800000006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26.182322560555576</v>
      </c>
      <c r="BB93">
        <f t="shared" si="1"/>
        <v>673.87936858939008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255.00457794837482</v>
      </c>
      <c r="L94">
        <v>0</v>
      </c>
      <c r="M94">
        <v>31.883027696425984</v>
      </c>
      <c r="N94">
        <v>51.877512914334908</v>
      </c>
      <c r="O94">
        <v>73.283955187499998</v>
      </c>
      <c r="P94">
        <v>24.454602082308195</v>
      </c>
      <c r="Q94">
        <v>0</v>
      </c>
      <c r="R94">
        <v>9.3081236249577461</v>
      </c>
      <c r="S94">
        <v>11.577876144688645</v>
      </c>
      <c r="T94">
        <v>0</v>
      </c>
      <c r="U94">
        <v>41.408479571332883</v>
      </c>
      <c r="V94">
        <v>5.1195099902048078</v>
      </c>
      <c r="W94">
        <v>20.37488696508505</v>
      </c>
      <c r="X94">
        <v>64.788039794732768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13.524950400000002</v>
      </c>
      <c r="AF94">
        <v>6.1510581000000011</v>
      </c>
      <c r="AG94">
        <v>28.874874600000002</v>
      </c>
      <c r="AH94">
        <v>0</v>
      </c>
      <c r="AI94">
        <v>0</v>
      </c>
      <c r="AJ94">
        <v>0</v>
      </c>
      <c r="AK94">
        <v>22.797696809999998</v>
      </c>
      <c r="AL94">
        <v>1.7337999999999996</v>
      </c>
      <c r="AM94">
        <v>0</v>
      </c>
      <c r="AN94">
        <v>0</v>
      </c>
      <c r="AO94">
        <v>2.7116208000000004</v>
      </c>
      <c r="AP94">
        <v>3.6569987999999998</v>
      </c>
      <c r="AQ94">
        <v>0</v>
      </c>
      <c r="AR94">
        <v>9.6975359999999995</v>
      </c>
      <c r="AS94">
        <v>7.0897420800000006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25.888334587155576</v>
      </c>
      <c r="BB94">
        <f t="shared" si="1"/>
        <v>666.31271993279006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255.00457794837482</v>
      </c>
      <c r="L95">
        <v>0</v>
      </c>
      <c r="M95">
        <v>31.883027696425984</v>
      </c>
      <c r="N95">
        <v>51.877512914334908</v>
      </c>
      <c r="O95">
        <v>73.283955187499998</v>
      </c>
      <c r="P95">
        <v>24.454602082308195</v>
      </c>
      <c r="Q95">
        <v>0</v>
      </c>
      <c r="R95">
        <v>9.3081236249577461</v>
      </c>
      <c r="S95">
        <v>11.577876144688645</v>
      </c>
      <c r="T95">
        <v>0</v>
      </c>
      <c r="U95">
        <v>41.408479571332883</v>
      </c>
      <c r="V95">
        <v>5.1195099902048078</v>
      </c>
      <c r="W95">
        <v>20.37488696508505</v>
      </c>
      <c r="X95">
        <v>64.788039794732768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13.524950400000002</v>
      </c>
      <c r="AF95">
        <v>6.1510581000000011</v>
      </c>
      <c r="AG95">
        <v>28.874874600000002</v>
      </c>
      <c r="AH95">
        <v>0</v>
      </c>
      <c r="AI95">
        <v>0</v>
      </c>
      <c r="AJ95">
        <v>0</v>
      </c>
      <c r="AK95">
        <v>22.797696809999998</v>
      </c>
      <c r="AL95">
        <v>1.7337999999999996</v>
      </c>
      <c r="AM95">
        <v>0</v>
      </c>
      <c r="AN95">
        <v>0</v>
      </c>
      <c r="AO95">
        <v>2.7116208000000004</v>
      </c>
      <c r="AP95">
        <v>3.6569987999999998</v>
      </c>
      <c r="AQ95">
        <v>0</v>
      </c>
      <c r="AR95">
        <v>9.6975359999999995</v>
      </c>
      <c r="AS95">
        <v>6.9715797120000005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25.883915356755576</v>
      </c>
      <c r="BB95">
        <f t="shared" si="1"/>
        <v>666.19897679519011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213.00451671183379</v>
      </c>
      <c r="L96">
        <v>0</v>
      </c>
      <c r="M96">
        <v>31.883027696425984</v>
      </c>
      <c r="N96">
        <v>51.877512914334908</v>
      </c>
      <c r="O96">
        <v>73.283955187499998</v>
      </c>
      <c r="P96">
        <v>24.454602082308195</v>
      </c>
      <c r="Q96">
        <v>0</v>
      </c>
      <c r="R96">
        <v>9.3057499707088471</v>
      </c>
      <c r="S96">
        <v>11.572823634705735</v>
      </c>
      <c r="T96">
        <v>0</v>
      </c>
      <c r="U96">
        <v>41.408479571332883</v>
      </c>
      <c r="V96">
        <v>5.1200414988066818</v>
      </c>
      <c r="W96">
        <v>20.37488696508505</v>
      </c>
      <c r="X96">
        <v>64.788039794732768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4.0037560499999998</v>
      </c>
      <c r="AE96">
        <v>9.2984034000000015</v>
      </c>
      <c r="AF96">
        <v>6.1510581000000011</v>
      </c>
      <c r="AG96">
        <v>28.874874600000002</v>
      </c>
      <c r="AH96">
        <v>0</v>
      </c>
      <c r="AI96">
        <v>0</v>
      </c>
      <c r="AJ96">
        <v>0</v>
      </c>
      <c r="AK96">
        <v>22.797696809999998</v>
      </c>
      <c r="AL96">
        <v>17.337999999999997</v>
      </c>
      <c r="AM96">
        <v>0</v>
      </c>
      <c r="AN96">
        <v>0</v>
      </c>
      <c r="AO96">
        <v>2.7116208000000004</v>
      </c>
      <c r="AP96">
        <v>3.6569987999999998</v>
      </c>
      <c r="AQ96">
        <v>0</v>
      </c>
      <c r="AR96">
        <v>9.6975359999999995</v>
      </c>
      <c r="AS96">
        <v>6.9715797120000005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24.738378656926361</v>
      </c>
      <c r="BB96">
        <f t="shared" si="1"/>
        <v>636.71521060284852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213.00451671183379</v>
      </c>
      <c r="L97">
        <v>0</v>
      </c>
      <c r="M97">
        <v>31.883027696425984</v>
      </c>
      <c r="N97">
        <v>51.877512914334908</v>
      </c>
      <c r="O97">
        <v>73.283955187499998</v>
      </c>
      <c r="P97">
        <v>24.454602082308195</v>
      </c>
      <c r="Q97">
        <v>0</v>
      </c>
      <c r="R97">
        <v>1.6929314896551724</v>
      </c>
      <c r="S97">
        <v>1.6087135578446912</v>
      </c>
      <c r="T97">
        <v>0</v>
      </c>
      <c r="U97">
        <v>41.408479571332883</v>
      </c>
      <c r="V97">
        <v>5.1200414988066818</v>
      </c>
      <c r="W97">
        <v>20.37488696508505</v>
      </c>
      <c r="X97">
        <v>64.788039794732768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4.0037560499999998</v>
      </c>
      <c r="AE97">
        <v>6.7624751999999999</v>
      </c>
      <c r="AF97">
        <v>6.1510581000000011</v>
      </c>
      <c r="AG97">
        <v>28.874874600000002</v>
      </c>
      <c r="AH97">
        <v>0</v>
      </c>
      <c r="AI97">
        <v>0</v>
      </c>
      <c r="AJ97">
        <v>0</v>
      </c>
      <c r="AK97">
        <v>22.797696809999998</v>
      </c>
      <c r="AL97">
        <v>52.013999999999989</v>
      </c>
      <c r="AM97">
        <v>0</v>
      </c>
      <c r="AN97">
        <v>0</v>
      </c>
      <c r="AO97">
        <v>2.7116208000000004</v>
      </c>
      <c r="AP97">
        <v>2.2504607999999999</v>
      </c>
      <c r="AQ97">
        <v>0</v>
      </c>
      <c r="AR97">
        <v>12.121919999999999</v>
      </c>
      <c r="AS97">
        <v>6.9715797120000005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25.32110801403643</v>
      </c>
      <c r="BB97">
        <f t="shared" si="1"/>
        <v>651.71347048782377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213.00451671183379</v>
      </c>
      <c r="L98">
        <v>0</v>
      </c>
      <c r="M98">
        <v>31.883027696425984</v>
      </c>
      <c r="N98">
        <v>51.877512914334908</v>
      </c>
      <c r="O98">
        <v>73.283955187499998</v>
      </c>
      <c r="P98">
        <v>24.454602082308195</v>
      </c>
      <c r="Q98">
        <v>0</v>
      </c>
      <c r="R98">
        <v>1.6929314896551724</v>
      </c>
      <c r="S98">
        <v>1.6087135578446912</v>
      </c>
      <c r="T98">
        <v>0</v>
      </c>
      <c r="U98">
        <v>41.408479571332883</v>
      </c>
      <c r="V98">
        <v>5.1200414988066818</v>
      </c>
      <c r="W98">
        <v>20.37488696508505</v>
      </c>
      <c r="X98">
        <v>64.788039794732768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3.5975779000000001</v>
      </c>
      <c r="AE98">
        <v>6.7624751999999999</v>
      </c>
      <c r="AF98">
        <v>6.1510581000000011</v>
      </c>
      <c r="AG98">
        <v>28.874874600000002</v>
      </c>
      <c r="AH98">
        <v>0</v>
      </c>
      <c r="AI98">
        <v>0</v>
      </c>
      <c r="AJ98">
        <v>0</v>
      </c>
      <c r="AK98">
        <v>22.797696809999998</v>
      </c>
      <c r="AL98">
        <v>52.013999999999989</v>
      </c>
      <c r="AM98">
        <v>0</v>
      </c>
      <c r="AN98">
        <v>0</v>
      </c>
      <c r="AO98">
        <v>2.7116208000000004</v>
      </c>
      <c r="AP98">
        <v>2.2504607999999999</v>
      </c>
      <c r="AQ98">
        <v>0</v>
      </c>
      <c r="AR98">
        <v>12.121919999999999</v>
      </c>
      <c r="AS98">
        <v>6.9715797120000005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25.305917028536431</v>
      </c>
      <c r="BB98">
        <f t="shared" si="1"/>
        <v>651.32248332332381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5.873567155574615</v>
      </c>
      <c r="L99">
        <f t="shared" si="2"/>
        <v>0</v>
      </c>
      <c r="M99">
        <f t="shared" si="2"/>
        <v>0.80003985283520207</v>
      </c>
      <c r="N99">
        <f t="shared" si="2"/>
        <v>1.298596488945172</v>
      </c>
      <c r="O99">
        <f t="shared" si="2"/>
        <v>1.7588149245000033</v>
      </c>
      <c r="P99">
        <f t="shared" si="2"/>
        <v>0.69361826076489008</v>
      </c>
      <c r="Q99">
        <f t="shared" si="2"/>
        <v>0</v>
      </c>
      <c r="R99">
        <f t="shared" si="2"/>
        <v>0.19921272953704849</v>
      </c>
      <c r="S99">
        <f t="shared" si="2"/>
        <v>0.2493425940605099</v>
      </c>
      <c r="T99">
        <f t="shared" si="2"/>
        <v>0</v>
      </c>
      <c r="U99">
        <f t="shared" si="2"/>
        <v>1.0869327766799062</v>
      </c>
      <c r="V99">
        <f t="shared" si="2"/>
        <v>8.4550094891889582E-2</v>
      </c>
      <c r="W99">
        <f t="shared" si="2"/>
        <v>0.48900711759379473</v>
      </c>
      <c r="X99">
        <f t="shared" si="2"/>
        <v>1.5549140838407989</v>
      </c>
      <c r="Y99">
        <f t="shared" si="2"/>
        <v>0</v>
      </c>
      <c r="Z99">
        <f t="shared" si="2"/>
        <v>4.7453616539999993E-2</v>
      </c>
      <c r="AA99">
        <f t="shared" si="2"/>
        <v>6.9388395480000017E-2</v>
      </c>
      <c r="AB99">
        <f t="shared" si="2"/>
        <v>9.8127842625000017E-2</v>
      </c>
      <c r="AC99">
        <f t="shared" si="2"/>
        <v>7.1192029595574982E-2</v>
      </c>
      <c r="AD99">
        <f t="shared" si="2"/>
        <v>0.11635553361249983</v>
      </c>
      <c r="AE99">
        <f t="shared" si="2"/>
        <v>0.18319996148479989</v>
      </c>
      <c r="AF99">
        <f t="shared" si="2"/>
        <v>0.1271218674</v>
      </c>
      <c r="AG99">
        <f t="shared" si="2"/>
        <v>0.69299699040000162</v>
      </c>
      <c r="AH99">
        <f t="shared" si="2"/>
        <v>0.41590670000000007</v>
      </c>
      <c r="AI99">
        <f t="shared" si="2"/>
        <v>3.5084610575000001E-2</v>
      </c>
      <c r="AJ99">
        <f t="shared" si="2"/>
        <v>0</v>
      </c>
      <c r="AK99">
        <f t="shared" si="2"/>
        <v>0.54714472343999976</v>
      </c>
      <c r="AL99">
        <f t="shared" si="2"/>
        <v>0.31598504999999971</v>
      </c>
      <c r="AM99">
        <f t="shared" si="2"/>
        <v>3.5119873712000003E-2</v>
      </c>
      <c r="AN99">
        <f t="shared" si="2"/>
        <v>0</v>
      </c>
      <c r="AO99">
        <f t="shared" si="2"/>
        <v>5.8170722399999909E-2</v>
      </c>
      <c r="AP99">
        <f t="shared" si="2"/>
        <v>6.948297719999999E-2</v>
      </c>
      <c r="AQ99">
        <f t="shared" si="2"/>
        <v>0.24453520000000009</v>
      </c>
      <c r="AR99">
        <f t="shared" si="2"/>
        <v>0.22267967040000017</v>
      </c>
      <c r="AS99">
        <f t="shared" si="2"/>
        <v>0.17597330654399987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0.65878318673432024</v>
      </c>
      <c r="BB99">
        <f t="shared" si="1"/>
        <v>16.955731963898383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39.995786242940824</v>
      </c>
      <c r="L3">
        <v>0</v>
      </c>
      <c r="M3">
        <v>0</v>
      </c>
      <c r="N3">
        <v>30.000452001721907</v>
      </c>
      <c r="O3">
        <v>50.384375701013447</v>
      </c>
      <c r="P3">
        <v>62.237713375796176</v>
      </c>
      <c r="Q3">
        <v>0</v>
      </c>
      <c r="R3">
        <v>3.0014052320675106</v>
      </c>
      <c r="S3">
        <v>2.0773149308084484</v>
      </c>
      <c r="T3">
        <v>0</v>
      </c>
      <c r="U3">
        <v>275.80511115728245</v>
      </c>
      <c r="V3">
        <v>0</v>
      </c>
      <c r="W3">
        <v>11.786695568487017</v>
      </c>
      <c r="X3">
        <v>37.46840781459052</v>
      </c>
      <c r="Y3">
        <v>0</v>
      </c>
      <c r="Z3">
        <v>0</v>
      </c>
      <c r="AA3">
        <v>0</v>
      </c>
      <c r="AB3">
        <v>0</v>
      </c>
      <c r="AC3">
        <v>0</v>
      </c>
      <c r="AD3">
        <v>2.07981046</v>
      </c>
      <c r="AE3">
        <v>3.5847525999999994</v>
      </c>
      <c r="AF3">
        <v>0</v>
      </c>
      <c r="AG3">
        <v>0</v>
      </c>
      <c r="AH3">
        <v>0</v>
      </c>
      <c r="AI3">
        <v>0</v>
      </c>
      <c r="AJ3">
        <v>0</v>
      </c>
      <c r="AK3">
        <v>13.18132971</v>
      </c>
      <c r="AL3">
        <v>2.9509999999999996</v>
      </c>
      <c r="AM3">
        <v>0</v>
      </c>
      <c r="AN3">
        <v>0</v>
      </c>
      <c r="AO3">
        <v>1.3441679999999998</v>
      </c>
      <c r="AP3">
        <v>2.928366</v>
      </c>
      <c r="AQ3">
        <v>0</v>
      </c>
      <c r="AR3">
        <v>10.094975999999999</v>
      </c>
      <c r="AS3">
        <v>6.2527586399999988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20.763523844522343</v>
      </c>
      <c r="BB3">
        <f>SUM(B3:AZ3)-BA3</f>
        <v>534.41089959018598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39.995786242940824</v>
      </c>
      <c r="L4">
        <v>0</v>
      </c>
      <c r="M4">
        <v>0</v>
      </c>
      <c r="N4">
        <v>30.000452001721907</v>
      </c>
      <c r="O4">
        <v>50.384375701013447</v>
      </c>
      <c r="P4">
        <v>62.237713375796176</v>
      </c>
      <c r="Q4">
        <v>0</v>
      </c>
      <c r="R4">
        <v>3.0014052320675106</v>
      </c>
      <c r="S4">
        <v>2.0791693956422628</v>
      </c>
      <c r="T4">
        <v>0</v>
      </c>
      <c r="U4">
        <v>275.80511115728245</v>
      </c>
      <c r="V4">
        <v>0</v>
      </c>
      <c r="W4">
        <v>11.786695568487017</v>
      </c>
      <c r="X4">
        <v>37.46840781459052</v>
      </c>
      <c r="Y4">
        <v>0</v>
      </c>
      <c r="Z4">
        <v>0</v>
      </c>
      <c r="AA4">
        <v>0</v>
      </c>
      <c r="AB4">
        <v>0</v>
      </c>
      <c r="AC4">
        <v>0</v>
      </c>
      <c r="AD4">
        <v>2.07981046</v>
      </c>
      <c r="AE4">
        <v>3.5847525999999994</v>
      </c>
      <c r="AF4">
        <v>0</v>
      </c>
      <c r="AG4">
        <v>0</v>
      </c>
      <c r="AH4">
        <v>0</v>
      </c>
      <c r="AI4">
        <v>0</v>
      </c>
      <c r="AJ4">
        <v>0</v>
      </c>
      <c r="AK4">
        <v>13.18132971</v>
      </c>
      <c r="AL4">
        <v>2.9509999999999996</v>
      </c>
      <c r="AM4">
        <v>0</v>
      </c>
      <c r="AN4">
        <v>0</v>
      </c>
      <c r="AO4">
        <v>1.3441679999999998</v>
      </c>
      <c r="AP4">
        <v>2.928366</v>
      </c>
      <c r="AQ4">
        <v>0</v>
      </c>
      <c r="AR4">
        <v>10.094975999999999</v>
      </c>
      <c r="AS4">
        <v>6.2527586399999988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20.763593116742218</v>
      </c>
      <c r="BB4">
        <f t="shared" ref="BB4:BB67" si="0">SUM(B4:AZ4)-BA4</f>
        <v>534.41268478279983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39.995483288166213</v>
      </c>
      <c r="L5">
        <v>0</v>
      </c>
      <c r="M5">
        <v>0</v>
      </c>
      <c r="N5">
        <v>30.000452001721907</v>
      </c>
      <c r="O5">
        <v>50.384375701013447</v>
      </c>
      <c r="P5">
        <v>62.237713375796176</v>
      </c>
      <c r="Q5">
        <v>0</v>
      </c>
      <c r="R5">
        <v>3.0014052320675106</v>
      </c>
      <c r="S5">
        <v>2.0770280346820811</v>
      </c>
      <c r="T5">
        <v>0</v>
      </c>
      <c r="U5">
        <v>275.80511115728245</v>
      </c>
      <c r="V5">
        <v>0</v>
      </c>
      <c r="W5">
        <v>11.786695568487017</v>
      </c>
      <c r="X5">
        <v>37.46840781459052</v>
      </c>
      <c r="Y5">
        <v>0</v>
      </c>
      <c r="Z5">
        <v>0</v>
      </c>
      <c r="AA5">
        <v>0</v>
      </c>
      <c r="AB5">
        <v>0</v>
      </c>
      <c r="AC5">
        <v>0</v>
      </c>
      <c r="AD5">
        <v>2.07981046</v>
      </c>
      <c r="AE5">
        <v>3.5847525999999994</v>
      </c>
      <c r="AF5">
        <v>0</v>
      </c>
      <c r="AG5">
        <v>0</v>
      </c>
      <c r="AH5">
        <v>0</v>
      </c>
      <c r="AI5">
        <v>0</v>
      </c>
      <c r="AJ5">
        <v>0</v>
      </c>
      <c r="AK5">
        <v>13.18132971</v>
      </c>
      <c r="AL5">
        <v>2.9509999999999996</v>
      </c>
      <c r="AM5">
        <v>0</v>
      </c>
      <c r="AN5">
        <v>0</v>
      </c>
      <c r="AO5">
        <v>1.3441679999999998</v>
      </c>
      <c r="AP5">
        <v>2.928366</v>
      </c>
      <c r="AQ5">
        <v>0</v>
      </c>
      <c r="AR5">
        <v>2.80416</v>
      </c>
      <c r="AS5">
        <v>6.2527586399999988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20.490825033974545</v>
      </c>
      <c r="BB5">
        <f t="shared" si="0"/>
        <v>527.39219254983277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39.995483288166213</v>
      </c>
      <c r="L6">
        <v>0</v>
      </c>
      <c r="M6">
        <v>0</v>
      </c>
      <c r="N6">
        <v>30.000452001721907</v>
      </c>
      <c r="O6">
        <v>50.384375701013447</v>
      </c>
      <c r="P6">
        <v>62.237713375796176</v>
      </c>
      <c r="Q6">
        <v>0</v>
      </c>
      <c r="R6">
        <v>3.0014052320675106</v>
      </c>
      <c r="S6">
        <v>2.0770280346820811</v>
      </c>
      <c r="T6">
        <v>0</v>
      </c>
      <c r="U6">
        <v>275.80511115728245</v>
      </c>
      <c r="V6">
        <v>0</v>
      </c>
      <c r="W6">
        <v>11.786695568487017</v>
      </c>
      <c r="X6">
        <v>37.46840781459052</v>
      </c>
      <c r="Y6">
        <v>0</v>
      </c>
      <c r="Z6">
        <v>0</v>
      </c>
      <c r="AA6">
        <v>0</v>
      </c>
      <c r="AB6">
        <v>0</v>
      </c>
      <c r="AC6">
        <v>0</v>
      </c>
      <c r="AD6">
        <v>2.07981046</v>
      </c>
      <c r="AE6">
        <v>3.5847525999999994</v>
      </c>
      <c r="AF6">
        <v>0</v>
      </c>
      <c r="AG6">
        <v>0</v>
      </c>
      <c r="AH6">
        <v>0</v>
      </c>
      <c r="AI6">
        <v>0</v>
      </c>
      <c r="AJ6">
        <v>0</v>
      </c>
      <c r="AK6">
        <v>13.18132971</v>
      </c>
      <c r="AL6">
        <v>2.9509999999999996</v>
      </c>
      <c r="AM6">
        <v>0</v>
      </c>
      <c r="AN6">
        <v>0</v>
      </c>
      <c r="AO6">
        <v>1.3441679999999998</v>
      </c>
      <c r="AP6">
        <v>2.928366</v>
      </c>
      <c r="AQ6">
        <v>0</v>
      </c>
      <c r="AR6">
        <v>2.80416</v>
      </c>
      <c r="AS6">
        <v>6.2527586399999988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20.490825033974545</v>
      </c>
      <c r="BB6">
        <f t="shared" si="0"/>
        <v>527.39219254983277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39.995483288166213</v>
      </c>
      <c r="L7">
        <v>0</v>
      </c>
      <c r="M7">
        <v>0</v>
      </c>
      <c r="N7">
        <v>30.000452001721907</v>
      </c>
      <c r="O7">
        <v>50.384375701013447</v>
      </c>
      <c r="P7">
        <v>62.237713375796176</v>
      </c>
      <c r="Q7">
        <v>0</v>
      </c>
      <c r="R7">
        <v>3.115875</v>
      </c>
      <c r="S7">
        <v>2.6981442829827915</v>
      </c>
      <c r="T7">
        <v>0</v>
      </c>
      <c r="U7">
        <v>275.80511115728245</v>
      </c>
      <c r="V7">
        <v>0</v>
      </c>
      <c r="W7">
        <v>11.786695568487017</v>
      </c>
      <c r="X7">
        <v>37.46840781459052</v>
      </c>
      <c r="Y7">
        <v>0</v>
      </c>
      <c r="Z7">
        <v>0</v>
      </c>
      <c r="AA7">
        <v>0</v>
      </c>
      <c r="AB7">
        <v>0</v>
      </c>
      <c r="AC7">
        <v>0</v>
      </c>
      <c r="AD7">
        <v>2.07981046</v>
      </c>
      <c r="AE7">
        <v>3.5847525999999994</v>
      </c>
      <c r="AF7">
        <v>0</v>
      </c>
      <c r="AG7">
        <v>0</v>
      </c>
      <c r="AH7">
        <v>0</v>
      </c>
      <c r="AI7">
        <v>0</v>
      </c>
      <c r="AJ7">
        <v>0</v>
      </c>
      <c r="AK7">
        <v>13.18132971</v>
      </c>
      <c r="AL7">
        <v>2.9509999999999996</v>
      </c>
      <c r="AM7">
        <v>0</v>
      </c>
      <c r="AN7">
        <v>0</v>
      </c>
      <c r="AO7">
        <v>1.7175480000000001</v>
      </c>
      <c r="AP7">
        <v>1.62687</v>
      </c>
      <c r="AQ7">
        <v>0</v>
      </c>
      <c r="AR7">
        <v>2.80416</v>
      </c>
      <c r="AS7">
        <v>4.0318334399999989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20.400561994106603</v>
      </c>
      <c r="BB7">
        <f t="shared" si="0"/>
        <v>525.06900040593393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39.995483288166213</v>
      </c>
      <c r="L8">
        <v>0</v>
      </c>
      <c r="M8">
        <v>0</v>
      </c>
      <c r="N8">
        <v>30.000452001721907</v>
      </c>
      <c r="O8">
        <v>50.384375701013447</v>
      </c>
      <c r="P8">
        <v>62.237713375796176</v>
      </c>
      <c r="Q8">
        <v>0</v>
      </c>
      <c r="R8">
        <v>3.115875</v>
      </c>
      <c r="S8">
        <v>2.6981442829827915</v>
      </c>
      <c r="T8">
        <v>0</v>
      </c>
      <c r="U8">
        <v>275.80511115728245</v>
      </c>
      <c r="V8">
        <v>0</v>
      </c>
      <c r="W8">
        <v>11.786695568487017</v>
      </c>
      <c r="X8">
        <v>37.46840781459052</v>
      </c>
      <c r="Y8">
        <v>0</v>
      </c>
      <c r="Z8">
        <v>0</v>
      </c>
      <c r="AA8">
        <v>0</v>
      </c>
      <c r="AB8">
        <v>0</v>
      </c>
      <c r="AC8">
        <v>0</v>
      </c>
      <c r="AD8">
        <v>2.07981046</v>
      </c>
      <c r="AE8">
        <v>3.5847525999999994</v>
      </c>
      <c r="AF8">
        <v>0</v>
      </c>
      <c r="AG8">
        <v>0</v>
      </c>
      <c r="AH8">
        <v>0</v>
      </c>
      <c r="AI8">
        <v>0</v>
      </c>
      <c r="AJ8">
        <v>0</v>
      </c>
      <c r="AK8">
        <v>13.18132971</v>
      </c>
      <c r="AL8">
        <v>2.9509999999999996</v>
      </c>
      <c r="AM8">
        <v>0</v>
      </c>
      <c r="AN8">
        <v>0</v>
      </c>
      <c r="AO8">
        <v>1.7175480000000001</v>
      </c>
      <c r="AP8">
        <v>1.62687</v>
      </c>
      <c r="AQ8">
        <v>0</v>
      </c>
      <c r="AR8">
        <v>2.80416</v>
      </c>
      <c r="AS8">
        <v>4.0318334399999989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20.400561994106603</v>
      </c>
      <c r="BB8">
        <f t="shared" si="0"/>
        <v>525.06900040593393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39.995483288166213</v>
      </c>
      <c r="L9">
        <v>0</v>
      </c>
      <c r="M9">
        <v>0</v>
      </c>
      <c r="N9">
        <v>30.000452001721907</v>
      </c>
      <c r="O9">
        <v>50.384375701013447</v>
      </c>
      <c r="P9">
        <v>62.237713375796176</v>
      </c>
      <c r="Q9">
        <v>0</v>
      </c>
      <c r="R9">
        <v>3.115875</v>
      </c>
      <c r="S9">
        <v>2.6981442829827915</v>
      </c>
      <c r="T9">
        <v>0</v>
      </c>
      <c r="U9">
        <v>275.80511115728245</v>
      </c>
      <c r="V9">
        <v>0</v>
      </c>
      <c r="W9">
        <v>11.786695568487017</v>
      </c>
      <c r="X9">
        <v>37.46840781459052</v>
      </c>
      <c r="Y9">
        <v>0</v>
      </c>
      <c r="Z9">
        <v>0</v>
      </c>
      <c r="AA9">
        <v>0</v>
      </c>
      <c r="AB9">
        <v>0</v>
      </c>
      <c r="AC9">
        <v>0</v>
      </c>
      <c r="AD9">
        <v>2.07981046</v>
      </c>
      <c r="AE9">
        <v>3.5847525999999994</v>
      </c>
      <c r="AF9">
        <v>0</v>
      </c>
      <c r="AG9">
        <v>0</v>
      </c>
      <c r="AH9">
        <v>0</v>
      </c>
      <c r="AI9">
        <v>0</v>
      </c>
      <c r="AJ9">
        <v>0</v>
      </c>
      <c r="AK9">
        <v>13.18132971</v>
      </c>
      <c r="AL9">
        <v>2.9509999999999996</v>
      </c>
      <c r="AM9">
        <v>0</v>
      </c>
      <c r="AN9">
        <v>0</v>
      </c>
      <c r="AO9">
        <v>1.7175480000000001</v>
      </c>
      <c r="AP9">
        <v>1.62687</v>
      </c>
      <c r="AQ9">
        <v>0</v>
      </c>
      <c r="AR9">
        <v>5.60832</v>
      </c>
      <c r="AS9">
        <v>4.0318334399999989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20.505437578106601</v>
      </c>
      <c r="BB9">
        <f t="shared" si="0"/>
        <v>527.768284821934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39.995483288166213</v>
      </c>
      <c r="L10">
        <v>0</v>
      </c>
      <c r="M10">
        <v>0</v>
      </c>
      <c r="N10">
        <v>30.000452001721907</v>
      </c>
      <c r="O10">
        <v>50.384375701013447</v>
      </c>
      <c r="P10">
        <v>62.237713375796176</v>
      </c>
      <c r="Q10">
        <v>0</v>
      </c>
      <c r="R10">
        <v>3.115875</v>
      </c>
      <c r="S10">
        <v>2.6981442829827915</v>
      </c>
      <c r="T10">
        <v>0</v>
      </c>
      <c r="U10">
        <v>275.80511115728245</v>
      </c>
      <c r="V10">
        <v>0</v>
      </c>
      <c r="W10">
        <v>11.786695568487017</v>
      </c>
      <c r="X10">
        <v>37.46840781459052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2.07981046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13.18132971</v>
      </c>
      <c r="AL10">
        <v>2.9509999999999996</v>
      </c>
      <c r="AM10">
        <v>0</v>
      </c>
      <c r="AN10">
        <v>0</v>
      </c>
      <c r="AO10">
        <v>1.7175480000000001</v>
      </c>
      <c r="AP10">
        <v>1.62687</v>
      </c>
      <c r="AQ10">
        <v>0</v>
      </c>
      <c r="AR10">
        <v>5.60832</v>
      </c>
      <c r="AS10">
        <v>4.0318334399999989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20.371367880506604</v>
      </c>
      <c r="BB10">
        <f t="shared" si="0"/>
        <v>524.31760191953401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39.995483288166213</v>
      </c>
      <c r="L11">
        <v>0</v>
      </c>
      <c r="M11">
        <v>0</v>
      </c>
      <c r="N11">
        <v>30.000452001721907</v>
      </c>
      <c r="O11">
        <v>50.384375701013447</v>
      </c>
      <c r="P11">
        <v>62.237713375796176</v>
      </c>
      <c r="Q11">
        <v>0</v>
      </c>
      <c r="R11">
        <v>3.115875</v>
      </c>
      <c r="S11">
        <v>2.6981442829827915</v>
      </c>
      <c r="T11">
        <v>0</v>
      </c>
      <c r="U11">
        <v>275.80511115728245</v>
      </c>
      <c r="V11">
        <v>0</v>
      </c>
      <c r="W11">
        <v>4.9959429470372312</v>
      </c>
      <c r="X11">
        <v>18.001985616938427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2.07981046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13.18132971</v>
      </c>
      <c r="AL11">
        <v>2.9509999999999996</v>
      </c>
      <c r="AM11">
        <v>0</v>
      </c>
      <c r="AN11">
        <v>0</v>
      </c>
      <c r="AO11">
        <v>1.7175480000000001</v>
      </c>
      <c r="AP11">
        <v>1.62687</v>
      </c>
      <c r="AQ11">
        <v>0</v>
      </c>
      <c r="AR11">
        <v>5.60832</v>
      </c>
      <c r="AS11">
        <v>4.0318334399999989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19.389349552815091</v>
      </c>
      <c r="BB11">
        <f t="shared" si="0"/>
        <v>499.04244542812359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39.995483288166213</v>
      </c>
      <c r="L12">
        <v>0</v>
      </c>
      <c r="M12">
        <v>0</v>
      </c>
      <c r="N12">
        <v>30.000452001721907</v>
      </c>
      <c r="O12">
        <v>50.384375701013447</v>
      </c>
      <c r="P12">
        <v>62.237713375796176</v>
      </c>
      <c r="Q12">
        <v>0</v>
      </c>
      <c r="R12">
        <v>3.115875</v>
      </c>
      <c r="S12">
        <v>2.6981442829827915</v>
      </c>
      <c r="T12">
        <v>0</v>
      </c>
      <c r="U12">
        <v>275.80511115728245</v>
      </c>
      <c r="V12">
        <v>0</v>
      </c>
      <c r="W12">
        <v>4.9959429470372312</v>
      </c>
      <c r="X12">
        <v>18.001985616938427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2.07981046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13.18132971</v>
      </c>
      <c r="AL12">
        <v>2.9509999999999996</v>
      </c>
      <c r="AM12">
        <v>0</v>
      </c>
      <c r="AN12">
        <v>0</v>
      </c>
      <c r="AO12">
        <v>1.7175480000000001</v>
      </c>
      <c r="AP12">
        <v>1.62687</v>
      </c>
      <c r="AQ12">
        <v>0</v>
      </c>
      <c r="AR12">
        <v>5.60832</v>
      </c>
      <c r="AS12">
        <v>4.0318334399999989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19.389349552815091</v>
      </c>
      <c r="BB12">
        <f t="shared" si="0"/>
        <v>499.04244542812359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39.995483288166213</v>
      </c>
      <c r="L13">
        <v>0</v>
      </c>
      <c r="M13">
        <v>0</v>
      </c>
      <c r="N13">
        <v>30.000452001721907</v>
      </c>
      <c r="O13">
        <v>50.384375701013447</v>
      </c>
      <c r="P13">
        <v>62.237713375796176</v>
      </c>
      <c r="Q13">
        <v>0</v>
      </c>
      <c r="R13">
        <v>3.115875</v>
      </c>
      <c r="S13">
        <v>2.6981442829827915</v>
      </c>
      <c r="T13">
        <v>0</v>
      </c>
      <c r="U13">
        <v>275.80511115728245</v>
      </c>
      <c r="V13">
        <v>0</v>
      </c>
      <c r="W13">
        <v>4.9959429470372312</v>
      </c>
      <c r="X13">
        <v>18.001985616938427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2.07981046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13.18132971</v>
      </c>
      <c r="AL13">
        <v>2.9509999999999996</v>
      </c>
      <c r="AM13">
        <v>0</v>
      </c>
      <c r="AN13">
        <v>0</v>
      </c>
      <c r="AO13">
        <v>1.7175480000000001</v>
      </c>
      <c r="AP13">
        <v>1.62687</v>
      </c>
      <c r="AQ13">
        <v>0</v>
      </c>
      <c r="AR13">
        <v>5.60832</v>
      </c>
      <c r="AS13">
        <v>4.0318334399999989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19.389349552815091</v>
      </c>
      <c r="BB13">
        <f t="shared" si="0"/>
        <v>499.04244542812359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39.995483288166213</v>
      </c>
      <c r="L14">
        <v>0</v>
      </c>
      <c r="M14">
        <v>0</v>
      </c>
      <c r="N14">
        <v>30.000452001721907</v>
      </c>
      <c r="O14">
        <v>50.384375701013447</v>
      </c>
      <c r="P14">
        <v>62.237713375796176</v>
      </c>
      <c r="Q14">
        <v>0</v>
      </c>
      <c r="R14">
        <v>3.115875</v>
      </c>
      <c r="S14">
        <v>2.6981442829827915</v>
      </c>
      <c r="T14">
        <v>0</v>
      </c>
      <c r="U14">
        <v>275.80511115728245</v>
      </c>
      <c r="V14">
        <v>0</v>
      </c>
      <c r="W14">
        <v>4.9959429470372312</v>
      </c>
      <c r="X14">
        <v>18.001985616938427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2.07981046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13.18132971</v>
      </c>
      <c r="AL14">
        <v>2.9509999999999996</v>
      </c>
      <c r="AM14">
        <v>0</v>
      </c>
      <c r="AN14">
        <v>0</v>
      </c>
      <c r="AO14">
        <v>1.7175480000000001</v>
      </c>
      <c r="AP14">
        <v>1.62687</v>
      </c>
      <c r="AQ14">
        <v>0</v>
      </c>
      <c r="AR14">
        <v>5.60832</v>
      </c>
      <c r="AS14">
        <v>4.0318334399999989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19.389349552815091</v>
      </c>
      <c r="BB14">
        <f t="shared" si="0"/>
        <v>499.04244542812359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39.995483288166213</v>
      </c>
      <c r="L15">
        <v>0</v>
      </c>
      <c r="M15">
        <v>0</v>
      </c>
      <c r="N15">
        <v>30.000452001721907</v>
      </c>
      <c r="O15">
        <v>50.384375701013447</v>
      </c>
      <c r="P15">
        <v>62.237713375796176</v>
      </c>
      <c r="Q15">
        <v>0</v>
      </c>
      <c r="R15">
        <v>3.115875</v>
      </c>
      <c r="S15">
        <v>2.6981442829827915</v>
      </c>
      <c r="T15">
        <v>0</v>
      </c>
      <c r="U15">
        <v>275.80511115728245</v>
      </c>
      <c r="V15">
        <v>0</v>
      </c>
      <c r="W15">
        <v>4.9959429470372312</v>
      </c>
      <c r="X15">
        <v>18.001985616938427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2.07981046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13.18132971</v>
      </c>
      <c r="AL15">
        <v>2.9509999999999996</v>
      </c>
      <c r="AM15">
        <v>0</v>
      </c>
      <c r="AN15">
        <v>0</v>
      </c>
      <c r="AO15">
        <v>1.7175480000000001</v>
      </c>
      <c r="AP15">
        <v>1.62687</v>
      </c>
      <c r="AQ15">
        <v>0</v>
      </c>
      <c r="AR15">
        <v>10.094975999999999</v>
      </c>
      <c r="AS15">
        <v>6.2527586399999988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19.640213160815094</v>
      </c>
      <c r="BB15">
        <f t="shared" si="0"/>
        <v>505.4991630201236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39.995483288166213</v>
      </c>
      <c r="L16">
        <v>0</v>
      </c>
      <c r="M16">
        <v>0</v>
      </c>
      <c r="N16">
        <v>30.000452001721907</v>
      </c>
      <c r="O16">
        <v>50.384375701013447</v>
      </c>
      <c r="P16">
        <v>62.237713375796176</v>
      </c>
      <c r="Q16">
        <v>0</v>
      </c>
      <c r="R16">
        <v>3.115875</v>
      </c>
      <c r="S16">
        <v>2.6981442829827915</v>
      </c>
      <c r="T16">
        <v>0</v>
      </c>
      <c r="U16">
        <v>275.80511115728245</v>
      </c>
      <c r="V16">
        <v>0</v>
      </c>
      <c r="W16">
        <v>4.9959429470372312</v>
      </c>
      <c r="X16">
        <v>18.001985616938427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2.07981046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13.18132971</v>
      </c>
      <c r="AL16">
        <v>5.9019999999999992</v>
      </c>
      <c r="AM16">
        <v>0</v>
      </c>
      <c r="AN16">
        <v>0</v>
      </c>
      <c r="AO16">
        <v>1.7175480000000001</v>
      </c>
      <c r="AP16">
        <v>1.62687</v>
      </c>
      <c r="AQ16">
        <v>0</v>
      </c>
      <c r="AR16">
        <v>10.094975999999999</v>
      </c>
      <c r="AS16">
        <v>6.2527586399999988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19.750580560815092</v>
      </c>
      <c r="BB16">
        <f t="shared" si="0"/>
        <v>508.33979562012354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39.995483288166213</v>
      </c>
      <c r="L17">
        <v>0</v>
      </c>
      <c r="M17">
        <v>0</v>
      </c>
      <c r="N17">
        <v>30.000452001721907</v>
      </c>
      <c r="O17">
        <v>50.384375701013447</v>
      </c>
      <c r="P17">
        <v>62.237713375796176</v>
      </c>
      <c r="Q17">
        <v>0</v>
      </c>
      <c r="R17">
        <v>3.115875</v>
      </c>
      <c r="S17">
        <v>2.6981442829827915</v>
      </c>
      <c r="T17">
        <v>0</v>
      </c>
      <c r="U17">
        <v>275.80511115728245</v>
      </c>
      <c r="V17">
        <v>0</v>
      </c>
      <c r="W17">
        <v>4.9959429470372312</v>
      </c>
      <c r="X17">
        <v>18.001985616938427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2.07981046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13.18132971</v>
      </c>
      <c r="AL17">
        <v>17.706000000000003</v>
      </c>
      <c r="AM17">
        <v>0</v>
      </c>
      <c r="AN17">
        <v>0</v>
      </c>
      <c r="AO17">
        <v>1.7175480000000001</v>
      </c>
      <c r="AP17">
        <v>1.62687</v>
      </c>
      <c r="AQ17">
        <v>0</v>
      </c>
      <c r="AR17">
        <v>4.2062399999999993</v>
      </c>
      <c r="AS17">
        <v>6.2527586399999988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19.971811332815093</v>
      </c>
      <c r="BB17">
        <f t="shared" si="0"/>
        <v>514.03382884812345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39.995483288166213</v>
      </c>
      <c r="L18">
        <v>0</v>
      </c>
      <c r="M18">
        <v>0</v>
      </c>
      <c r="N18">
        <v>30.000452001721907</v>
      </c>
      <c r="O18">
        <v>50.384375701013447</v>
      </c>
      <c r="P18">
        <v>62.237713375796176</v>
      </c>
      <c r="Q18">
        <v>0</v>
      </c>
      <c r="R18">
        <v>3.115875</v>
      </c>
      <c r="S18">
        <v>2.6981442829827915</v>
      </c>
      <c r="T18">
        <v>0</v>
      </c>
      <c r="U18">
        <v>275.80511115728245</v>
      </c>
      <c r="V18">
        <v>0</v>
      </c>
      <c r="W18">
        <v>4.9959429470372312</v>
      </c>
      <c r="X18">
        <v>18.001985616938427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2.07981046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13.18132971</v>
      </c>
      <c r="AL18">
        <v>17.706000000000003</v>
      </c>
      <c r="AM18">
        <v>0</v>
      </c>
      <c r="AN18">
        <v>0</v>
      </c>
      <c r="AO18">
        <v>1.7175480000000001</v>
      </c>
      <c r="AP18">
        <v>1.62687</v>
      </c>
      <c r="AQ18">
        <v>0</v>
      </c>
      <c r="AR18">
        <v>4.2062399999999993</v>
      </c>
      <c r="AS18">
        <v>6.2527586399999988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19.971811332815093</v>
      </c>
      <c r="BB18">
        <f t="shared" si="0"/>
        <v>514.03382884812345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39.995483288166213</v>
      </c>
      <c r="L19">
        <v>0</v>
      </c>
      <c r="M19">
        <v>0</v>
      </c>
      <c r="N19">
        <v>30.000452001721907</v>
      </c>
      <c r="O19">
        <v>50.384375701013447</v>
      </c>
      <c r="P19">
        <v>62.237713375796176</v>
      </c>
      <c r="Q19">
        <v>0</v>
      </c>
      <c r="R19">
        <v>3.115875</v>
      </c>
      <c r="S19">
        <v>2.6981442829827915</v>
      </c>
      <c r="T19">
        <v>0</v>
      </c>
      <c r="U19">
        <v>275.80511115728245</v>
      </c>
      <c r="V19">
        <v>0</v>
      </c>
      <c r="W19">
        <v>4.9959429470372312</v>
      </c>
      <c r="X19">
        <v>18.001985616938427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2.07981046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13.18132971</v>
      </c>
      <c r="AL19">
        <v>17.706000000000003</v>
      </c>
      <c r="AM19">
        <v>0</v>
      </c>
      <c r="AN19">
        <v>0</v>
      </c>
      <c r="AO19">
        <v>1.7175480000000001</v>
      </c>
      <c r="AP19">
        <v>1.62687</v>
      </c>
      <c r="AQ19">
        <v>0</v>
      </c>
      <c r="AR19">
        <v>4.2062399999999993</v>
      </c>
      <c r="AS19">
        <v>4.0318334399999989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19.888748760815091</v>
      </c>
      <c r="BB19">
        <f t="shared" si="0"/>
        <v>511.89596622012351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39.995483288166213</v>
      </c>
      <c r="L20">
        <v>0</v>
      </c>
      <c r="M20">
        <v>0</v>
      </c>
      <c r="N20">
        <v>30.000452001721907</v>
      </c>
      <c r="O20">
        <v>50.384375701013447</v>
      </c>
      <c r="P20">
        <v>62.237713375796176</v>
      </c>
      <c r="Q20">
        <v>0</v>
      </c>
      <c r="R20">
        <v>3.115875</v>
      </c>
      <c r="S20">
        <v>2.6981442829827915</v>
      </c>
      <c r="T20">
        <v>0</v>
      </c>
      <c r="U20">
        <v>275.80511115728245</v>
      </c>
      <c r="V20">
        <v>0</v>
      </c>
      <c r="W20">
        <v>4.9959429470372312</v>
      </c>
      <c r="X20">
        <v>18.001985616938427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2.07981046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13.18132971</v>
      </c>
      <c r="AL20">
        <v>17.706000000000003</v>
      </c>
      <c r="AM20">
        <v>0</v>
      </c>
      <c r="AN20">
        <v>0</v>
      </c>
      <c r="AO20">
        <v>1.7175480000000001</v>
      </c>
      <c r="AP20">
        <v>1.62687</v>
      </c>
      <c r="AQ20">
        <v>0</v>
      </c>
      <c r="AR20">
        <v>4.2062399999999993</v>
      </c>
      <c r="AS20">
        <v>4.0318334399999989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19.888748760815091</v>
      </c>
      <c r="BB20">
        <f t="shared" si="0"/>
        <v>511.89596622012351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39.995483288166213</v>
      </c>
      <c r="L21">
        <v>0</v>
      </c>
      <c r="M21">
        <v>0</v>
      </c>
      <c r="N21">
        <v>30.000452001721907</v>
      </c>
      <c r="O21">
        <v>50.384375701013447</v>
      </c>
      <c r="P21">
        <v>62.237713375796176</v>
      </c>
      <c r="Q21">
        <v>0</v>
      </c>
      <c r="R21">
        <v>3.0014052320675106</v>
      </c>
      <c r="S21">
        <v>2.0770280346820811</v>
      </c>
      <c r="T21">
        <v>0</v>
      </c>
      <c r="U21">
        <v>275.80511115728245</v>
      </c>
      <c r="V21">
        <v>0</v>
      </c>
      <c r="W21">
        <v>4.9959429470372312</v>
      </c>
      <c r="X21">
        <v>18.001985616938427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2.07981046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13.18132971</v>
      </c>
      <c r="AL21">
        <v>17.706000000000003</v>
      </c>
      <c r="AM21">
        <v>0</v>
      </c>
      <c r="AN21">
        <v>0</v>
      </c>
      <c r="AO21">
        <v>1.7175480000000001</v>
      </c>
      <c r="AP21">
        <v>1.62687</v>
      </c>
      <c r="AQ21">
        <v>0</v>
      </c>
      <c r="AR21">
        <v>4.2062399999999993</v>
      </c>
      <c r="AS21">
        <v>4.0318334399999989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19.861237588683032</v>
      </c>
      <c r="BB21">
        <f t="shared" si="0"/>
        <v>511.18789137602243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39.995483288166213</v>
      </c>
      <c r="L22">
        <v>0</v>
      </c>
      <c r="M22">
        <v>0</v>
      </c>
      <c r="N22">
        <v>30.000452001721907</v>
      </c>
      <c r="O22">
        <v>50.384375701013447</v>
      </c>
      <c r="P22">
        <v>62.237713375796176</v>
      </c>
      <c r="Q22">
        <v>0</v>
      </c>
      <c r="R22">
        <v>3.0014052320675106</v>
      </c>
      <c r="S22">
        <v>2.0770280346820811</v>
      </c>
      <c r="T22">
        <v>0</v>
      </c>
      <c r="U22">
        <v>275.80511115728245</v>
      </c>
      <c r="V22">
        <v>0</v>
      </c>
      <c r="W22">
        <v>11.786695568487017</v>
      </c>
      <c r="X22">
        <v>37.46840781459052</v>
      </c>
      <c r="Y22">
        <v>0</v>
      </c>
      <c r="Z22">
        <v>0</v>
      </c>
      <c r="AA22">
        <v>0</v>
      </c>
      <c r="AB22">
        <v>3.3189071999999995</v>
      </c>
      <c r="AC22">
        <v>2.3929641959999999</v>
      </c>
      <c r="AD22">
        <v>2.07981046</v>
      </c>
      <c r="AE22">
        <v>0</v>
      </c>
      <c r="AF22">
        <v>0</v>
      </c>
      <c r="AG22">
        <v>0</v>
      </c>
      <c r="AH22">
        <v>2.4049290000000001</v>
      </c>
      <c r="AI22">
        <v>0</v>
      </c>
      <c r="AJ22">
        <v>0</v>
      </c>
      <c r="AK22">
        <v>13.18132971</v>
      </c>
      <c r="AL22">
        <v>17.706000000000003</v>
      </c>
      <c r="AM22">
        <v>0</v>
      </c>
      <c r="AN22">
        <v>0</v>
      </c>
      <c r="AO22">
        <v>1.7175480000000001</v>
      </c>
      <c r="AP22">
        <v>1.62687</v>
      </c>
      <c r="AQ22">
        <v>0</v>
      </c>
      <c r="AR22">
        <v>4.2062399999999993</v>
      </c>
      <c r="AS22">
        <v>4.0318334399999989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21.14682415627454</v>
      </c>
      <c r="BB22">
        <f t="shared" si="0"/>
        <v>544.27628002353276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39.995483288166213</v>
      </c>
      <c r="L23">
        <v>0</v>
      </c>
      <c r="M23">
        <v>0</v>
      </c>
      <c r="N23">
        <v>30.000452001721907</v>
      </c>
      <c r="O23">
        <v>50.384375701013447</v>
      </c>
      <c r="P23">
        <v>62.237713375796176</v>
      </c>
      <c r="Q23">
        <v>0</v>
      </c>
      <c r="R23">
        <v>3.0014987852015471</v>
      </c>
      <c r="S23">
        <v>2.0037707375478928</v>
      </c>
      <c r="T23">
        <v>0</v>
      </c>
      <c r="U23">
        <v>275.80511115728245</v>
      </c>
      <c r="V23">
        <v>0</v>
      </c>
      <c r="W23">
        <v>11.786695568487017</v>
      </c>
      <c r="X23">
        <v>37.46840781459052</v>
      </c>
      <c r="Y23">
        <v>0</v>
      </c>
      <c r="Z23">
        <v>0</v>
      </c>
      <c r="AA23">
        <v>0</v>
      </c>
      <c r="AB23">
        <v>3.3189071999999995</v>
      </c>
      <c r="AC23">
        <v>2.4576389040000004</v>
      </c>
      <c r="AD23">
        <v>2.07981046</v>
      </c>
      <c r="AE23">
        <v>0</v>
      </c>
      <c r="AF23">
        <v>0</v>
      </c>
      <c r="AG23">
        <v>0</v>
      </c>
      <c r="AH23">
        <v>4.8098580000000002</v>
      </c>
      <c r="AI23">
        <v>0</v>
      </c>
      <c r="AJ23">
        <v>0</v>
      </c>
      <c r="AK23">
        <v>13.18132971</v>
      </c>
      <c r="AL23">
        <v>5.9019999999999992</v>
      </c>
      <c r="AM23">
        <v>0</v>
      </c>
      <c r="AN23">
        <v>0</v>
      </c>
      <c r="AO23">
        <v>1.7175480000000001</v>
      </c>
      <c r="AP23">
        <v>1.62687</v>
      </c>
      <c r="AQ23">
        <v>0</v>
      </c>
      <c r="AR23">
        <v>4.2062399999999993</v>
      </c>
      <c r="AS23">
        <v>4.0318334399999989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20.794981394846872</v>
      </c>
      <c r="BB23">
        <f t="shared" si="0"/>
        <v>535.22056274896022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39.995483288166213</v>
      </c>
      <c r="L24">
        <v>0</v>
      </c>
      <c r="M24">
        <v>0</v>
      </c>
      <c r="N24">
        <v>30.000452001721907</v>
      </c>
      <c r="O24">
        <v>50.384375701013447</v>
      </c>
      <c r="P24">
        <v>62.237713375796176</v>
      </c>
      <c r="Q24">
        <v>0</v>
      </c>
      <c r="R24">
        <v>3.0014987852015471</v>
      </c>
      <c r="S24">
        <v>2.0037707375478928</v>
      </c>
      <c r="T24">
        <v>0</v>
      </c>
      <c r="U24">
        <v>275.80511115728245</v>
      </c>
      <c r="V24">
        <v>0</v>
      </c>
      <c r="W24">
        <v>11.786695568487017</v>
      </c>
      <c r="X24">
        <v>37.46840781459052</v>
      </c>
      <c r="Y24">
        <v>0</v>
      </c>
      <c r="Z24">
        <v>0</v>
      </c>
      <c r="AA24">
        <v>0</v>
      </c>
      <c r="AB24">
        <v>3.3189071999999995</v>
      </c>
      <c r="AC24">
        <v>2.4576389040000004</v>
      </c>
      <c r="AD24">
        <v>2.07981046</v>
      </c>
      <c r="AE24">
        <v>3.9106391999999994</v>
      </c>
      <c r="AF24">
        <v>0</v>
      </c>
      <c r="AG24">
        <v>0</v>
      </c>
      <c r="AH24">
        <v>9.6197160000000004</v>
      </c>
      <c r="AI24">
        <v>0</v>
      </c>
      <c r="AJ24">
        <v>0</v>
      </c>
      <c r="AK24">
        <v>13.18132971</v>
      </c>
      <c r="AL24">
        <v>2.9509999999999996</v>
      </c>
      <c r="AM24">
        <v>0</v>
      </c>
      <c r="AN24">
        <v>0</v>
      </c>
      <c r="AO24">
        <v>1.7175480000000001</v>
      </c>
      <c r="AP24">
        <v>1.62687</v>
      </c>
      <c r="AQ24">
        <v>0</v>
      </c>
      <c r="AR24">
        <v>4.2062399999999993</v>
      </c>
      <c r="AS24">
        <v>4.0318334399999989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21.01076049084687</v>
      </c>
      <c r="BB24">
        <f t="shared" si="0"/>
        <v>540.77428085296026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39.99542205162517</v>
      </c>
      <c r="L25">
        <v>0</v>
      </c>
      <c r="M25">
        <v>0</v>
      </c>
      <c r="N25">
        <v>30.000452001721907</v>
      </c>
      <c r="O25">
        <v>50.384375701013447</v>
      </c>
      <c r="P25">
        <v>62.237713375796176</v>
      </c>
      <c r="Q25">
        <v>0</v>
      </c>
      <c r="R25">
        <v>3.0014987852015471</v>
      </c>
      <c r="S25">
        <v>2.0037707375478928</v>
      </c>
      <c r="T25">
        <v>0</v>
      </c>
      <c r="U25">
        <v>275.80511115728245</v>
      </c>
      <c r="V25">
        <v>0</v>
      </c>
      <c r="W25">
        <v>11.786695568487017</v>
      </c>
      <c r="X25">
        <v>37.46840781459052</v>
      </c>
      <c r="Y25">
        <v>0</v>
      </c>
      <c r="Z25">
        <v>1.6646652</v>
      </c>
      <c r="AA25">
        <v>0</v>
      </c>
      <c r="AB25">
        <v>3.3189071999999995</v>
      </c>
      <c r="AC25">
        <v>4.915277807999999</v>
      </c>
      <c r="AD25">
        <v>2.07981046</v>
      </c>
      <c r="AE25">
        <v>3.9106391999999994</v>
      </c>
      <c r="AF25">
        <v>0</v>
      </c>
      <c r="AG25">
        <v>0</v>
      </c>
      <c r="AH25">
        <v>16.834503000000002</v>
      </c>
      <c r="AI25">
        <v>0</v>
      </c>
      <c r="AJ25">
        <v>0</v>
      </c>
      <c r="AK25">
        <v>13.18132971</v>
      </c>
      <c r="AL25">
        <v>2.9509999999999996</v>
      </c>
      <c r="AM25">
        <v>0</v>
      </c>
      <c r="AN25">
        <v>0</v>
      </c>
      <c r="AO25">
        <v>1.49352</v>
      </c>
      <c r="AP25">
        <v>1.62687</v>
      </c>
      <c r="AQ25">
        <v>0</v>
      </c>
      <c r="AR25">
        <v>4.2062399999999993</v>
      </c>
      <c r="AS25">
        <v>4.0318334399999989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21.426386824300245</v>
      </c>
      <c r="BB25">
        <f t="shared" si="0"/>
        <v>551.47165638696595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39.99542205162517</v>
      </c>
      <c r="L26">
        <v>0</v>
      </c>
      <c r="M26">
        <v>0</v>
      </c>
      <c r="N26">
        <v>30.000452001721907</v>
      </c>
      <c r="O26">
        <v>50.384375701013447</v>
      </c>
      <c r="P26">
        <v>62.237713375796176</v>
      </c>
      <c r="Q26">
        <v>0</v>
      </c>
      <c r="R26">
        <v>3.0014987852015471</v>
      </c>
      <c r="S26">
        <v>2.0037707375478928</v>
      </c>
      <c r="T26">
        <v>0</v>
      </c>
      <c r="U26">
        <v>275.80511115728245</v>
      </c>
      <c r="V26">
        <v>0</v>
      </c>
      <c r="W26">
        <v>11.786695568487017</v>
      </c>
      <c r="X26">
        <v>37.46840781459052</v>
      </c>
      <c r="Y26">
        <v>0</v>
      </c>
      <c r="Z26">
        <v>1.6646652</v>
      </c>
      <c r="AA26">
        <v>0</v>
      </c>
      <c r="AB26">
        <v>6.6716808000000016</v>
      </c>
      <c r="AC26">
        <v>4.915277807999999</v>
      </c>
      <c r="AD26">
        <v>2.07981046</v>
      </c>
      <c r="AE26">
        <v>3.9106391999999994</v>
      </c>
      <c r="AF26">
        <v>0</v>
      </c>
      <c r="AG26">
        <v>0</v>
      </c>
      <c r="AH26">
        <v>21.644361</v>
      </c>
      <c r="AI26">
        <v>0</v>
      </c>
      <c r="AJ26">
        <v>0</v>
      </c>
      <c r="AK26">
        <v>13.18132971</v>
      </c>
      <c r="AL26">
        <v>2.9509999999999996</v>
      </c>
      <c r="AM26">
        <v>1.3203247200000003</v>
      </c>
      <c r="AN26">
        <v>0</v>
      </c>
      <c r="AO26">
        <v>1.49352</v>
      </c>
      <c r="AP26">
        <v>1.62687</v>
      </c>
      <c r="AQ26">
        <v>0</v>
      </c>
      <c r="AR26">
        <v>4.2062399999999993</v>
      </c>
      <c r="AS26">
        <v>4.0318334399999989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21.781049578500252</v>
      </c>
      <c r="BB26">
        <f t="shared" si="0"/>
        <v>560.59994995276588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82.516102131713183</v>
      </c>
      <c r="L27">
        <v>0</v>
      </c>
      <c r="M27">
        <v>0</v>
      </c>
      <c r="N27">
        <v>30.000452001721907</v>
      </c>
      <c r="O27">
        <v>50.384375701013447</v>
      </c>
      <c r="P27">
        <v>62.237713375796176</v>
      </c>
      <c r="Q27">
        <v>0</v>
      </c>
      <c r="R27">
        <v>5.3811312745098041</v>
      </c>
      <c r="S27">
        <v>6.6975885826771648</v>
      </c>
      <c r="T27">
        <v>0</v>
      </c>
      <c r="U27">
        <v>275.80511115728245</v>
      </c>
      <c r="V27">
        <v>1.3915327893738139</v>
      </c>
      <c r="W27">
        <v>11.786695568487017</v>
      </c>
      <c r="X27">
        <v>37.46840781459052</v>
      </c>
      <c r="Y27">
        <v>0</v>
      </c>
      <c r="Z27">
        <v>3.3293303999999999</v>
      </c>
      <c r="AA27">
        <v>3.5685374400000001</v>
      </c>
      <c r="AB27">
        <v>6.6716808000000016</v>
      </c>
      <c r="AC27">
        <v>7.3803545019000003</v>
      </c>
      <c r="AD27">
        <v>4.6292555399999991</v>
      </c>
      <c r="AE27">
        <v>7.8212783999999997</v>
      </c>
      <c r="AF27">
        <v>0</v>
      </c>
      <c r="AG27">
        <v>0</v>
      </c>
      <c r="AH27">
        <v>27.6566835</v>
      </c>
      <c r="AI27">
        <v>0.64654859999999992</v>
      </c>
      <c r="AJ27">
        <v>0</v>
      </c>
      <c r="AK27">
        <v>13.18132971</v>
      </c>
      <c r="AL27">
        <v>2.9509999999999996</v>
      </c>
      <c r="AM27">
        <v>2.6406494400000007</v>
      </c>
      <c r="AN27">
        <v>0</v>
      </c>
      <c r="AO27">
        <v>1.49352</v>
      </c>
      <c r="AP27">
        <v>1.62687</v>
      </c>
      <c r="AQ27">
        <v>0</v>
      </c>
      <c r="AR27">
        <v>4.2062399999999993</v>
      </c>
      <c r="AS27">
        <v>4.0318334399999989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24.515858002117909</v>
      </c>
      <c r="BB27">
        <f t="shared" si="0"/>
        <v>630.98836416694758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82.522875842389666</v>
      </c>
      <c r="L28">
        <v>0</v>
      </c>
      <c r="M28">
        <v>0</v>
      </c>
      <c r="N28">
        <v>30.000452001721907</v>
      </c>
      <c r="O28">
        <v>50.384375701013447</v>
      </c>
      <c r="P28">
        <v>62.237713375796176</v>
      </c>
      <c r="Q28">
        <v>0</v>
      </c>
      <c r="R28">
        <v>5.3811312745098041</v>
      </c>
      <c r="S28">
        <v>6.6975885826771648</v>
      </c>
      <c r="T28">
        <v>0</v>
      </c>
      <c r="U28">
        <v>275.80511115728245</v>
      </c>
      <c r="V28">
        <v>1.3915327893738139</v>
      </c>
      <c r="W28">
        <v>11.786695568487017</v>
      </c>
      <c r="X28">
        <v>37.46840781459052</v>
      </c>
      <c r="Y28">
        <v>0</v>
      </c>
      <c r="Z28">
        <v>3.3293303999999999</v>
      </c>
      <c r="AA28">
        <v>7.1370748800000001</v>
      </c>
      <c r="AB28">
        <v>10.038000960000002</v>
      </c>
      <c r="AC28">
        <v>7.3803545019000003</v>
      </c>
      <c r="AD28">
        <v>4.6292555399999991</v>
      </c>
      <c r="AE28">
        <v>12.546634099999999</v>
      </c>
      <c r="AF28">
        <v>0</v>
      </c>
      <c r="AG28">
        <v>0</v>
      </c>
      <c r="AH28">
        <v>35.641047780000008</v>
      </c>
      <c r="AI28">
        <v>1.2930972000000001</v>
      </c>
      <c r="AJ28">
        <v>0</v>
      </c>
      <c r="AK28">
        <v>13.18132971</v>
      </c>
      <c r="AL28">
        <v>2.9509999999999996</v>
      </c>
      <c r="AM28">
        <v>4.0219122239999994</v>
      </c>
      <c r="AN28">
        <v>0</v>
      </c>
      <c r="AO28">
        <v>1.49352</v>
      </c>
      <c r="AP28">
        <v>1.62687</v>
      </c>
      <c r="AQ28">
        <v>0</v>
      </c>
      <c r="AR28">
        <v>4.2062399999999993</v>
      </c>
      <c r="AS28">
        <v>4.0318334399999989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25.326659086570572</v>
      </c>
      <c r="BB28">
        <f t="shared" si="0"/>
        <v>651.8567257571716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82.522875842389666</v>
      </c>
      <c r="L29">
        <v>0</v>
      </c>
      <c r="M29">
        <v>0</v>
      </c>
      <c r="N29">
        <v>30.000452001721907</v>
      </c>
      <c r="O29">
        <v>50.384375701013447</v>
      </c>
      <c r="P29">
        <v>62.237713375796176</v>
      </c>
      <c r="Q29">
        <v>0</v>
      </c>
      <c r="R29">
        <v>5.3811312745098041</v>
      </c>
      <c r="S29">
        <v>6.6975885826771648</v>
      </c>
      <c r="T29">
        <v>0</v>
      </c>
      <c r="U29">
        <v>275.80511115728245</v>
      </c>
      <c r="V29">
        <v>1.3915327893738139</v>
      </c>
      <c r="W29">
        <v>11.786695568487017</v>
      </c>
      <c r="X29">
        <v>37.46840781459052</v>
      </c>
      <c r="Y29">
        <v>0</v>
      </c>
      <c r="Z29">
        <v>3.3293303999999999</v>
      </c>
      <c r="AA29">
        <v>7.1370748800000001</v>
      </c>
      <c r="AB29">
        <v>10.038000960000002</v>
      </c>
      <c r="AC29">
        <v>7.3803545019000003</v>
      </c>
      <c r="AD29">
        <v>4.6292555399999991</v>
      </c>
      <c r="AE29">
        <v>12.546634099999999</v>
      </c>
      <c r="AF29">
        <v>0</v>
      </c>
      <c r="AG29">
        <v>0</v>
      </c>
      <c r="AH29">
        <v>35.641047780000008</v>
      </c>
      <c r="AI29">
        <v>8.4051317999999995</v>
      </c>
      <c r="AJ29">
        <v>0</v>
      </c>
      <c r="AK29">
        <v>13.18132971</v>
      </c>
      <c r="AL29">
        <v>2.9509999999999996</v>
      </c>
      <c r="AM29">
        <v>4.0219122239999994</v>
      </c>
      <c r="AN29">
        <v>0</v>
      </c>
      <c r="AO29">
        <v>1.49352</v>
      </c>
      <c r="AP29">
        <v>1.62687</v>
      </c>
      <c r="AQ29">
        <v>0</v>
      </c>
      <c r="AR29">
        <v>4.2062399999999993</v>
      </c>
      <c r="AS29">
        <v>4.0318334399999989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25.592649081370567</v>
      </c>
      <c r="BB29">
        <f t="shared" si="0"/>
        <v>658.70277036237155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82.522875842389666</v>
      </c>
      <c r="L30">
        <v>0</v>
      </c>
      <c r="M30">
        <v>0</v>
      </c>
      <c r="N30">
        <v>30.000452001721907</v>
      </c>
      <c r="O30">
        <v>50.384375701013447</v>
      </c>
      <c r="P30">
        <v>62.237713375796176</v>
      </c>
      <c r="Q30">
        <v>0</v>
      </c>
      <c r="R30">
        <v>5.3811312745098041</v>
      </c>
      <c r="S30">
        <v>6.6975885826771648</v>
      </c>
      <c r="T30">
        <v>0</v>
      </c>
      <c r="U30">
        <v>275.80511115728245</v>
      </c>
      <c r="V30">
        <v>1.3915327893738139</v>
      </c>
      <c r="W30">
        <v>11.786695568487017</v>
      </c>
      <c r="X30">
        <v>37.46840781459052</v>
      </c>
      <c r="Y30">
        <v>0</v>
      </c>
      <c r="Z30">
        <v>3.3293303999999999</v>
      </c>
      <c r="AA30">
        <v>7.1370748800000001</v>
      </c>
      <c r="AB30">
        <v>10.038000960000002</v>
      </c>
      <c r="AC30">
        <v>7.3803545019000003</v>
      </c>
      <c r="AD30">
        <v>4.6292555399999991</v>
      </c>
      <c r="AE30">
        <v>12.546634099999999</v>
      </c>
      <c r="AF30">
        <v>0</v>
      </c>
      <c r="AG30">
        <v>0</v>
      </c>
      <c r="AH30">
        <v>35.641047780000008</v>
      </c>
      <c r="AI30">
        <v>8.4051317999999995</v>
      </c>
      <c r="AJ30">
        <v>0</v>
      </c>
      <c r="AK30">
        <v>13.18132971</v>
      </c>
      <c r="AL30">
        <v>2.9509999999999996</v>
      </c>
      <c r="AM30">
        <v>4.0219122239999994</v>
      </c>
      <c r="AN30">
        <v>0</v>
      </c>
      <c r="AO30">
        <v>1.49352</v>
      </c>
      <c r="AP30">
        <v>1.62687</v>
      </c>
      <c r="AQ30">
        <v>0</v>
      </c>
      <c r="AR30">
        <v>4.2062399999999993</v>
      </c>
      <c r="AS30">
        <v>4.0318334399999989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25.592649081370567</v>
      </c>
      <c r="BB30">
        <f t="shared" si="0"/>
        <v>658.70277036237155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82.522875842389666</v>
      </c>
      <c r="L31">
        <v>0</v>
      </c>
      <c r="M31">
        <v>0</v>
      </c>
      <c r="N31">
        <v>30.000452001721907</v>
      </c>
      <c r="O31">
        <v>50.384375701013447</v>
      </c>
      <c r="P31">
        <v>62.237713375796176</v>
      </c>
      <c r="Q31">
        <v>0</v>
      </c>
      <c r="R31">
        <v>5.3811312745098041</v>
      </c>
      <c r="S31">
        <v>6.6975885826771648</v>
      </c>
      <c r="T31">
        <v>0</v>
      </c>
      <c r="U31">
        <v>275.80511115728245</v>
      </c>
      <c r="V31">
        <v>1.3915327893738139</v>
      </c>
      <c r="W31">
        <v>11.786695568487017</v>
      </c>
      <c r="X31">
        <v>37.46840781459052</v>
      </c>
      <c r="Y31">
        <v>0</v>
      </c>
      <c r="Z31">
        <v>3.3293303999999999</v>
      </c>
      <c r="AA31">
        <v>7.1370748800000001</v>
      </c>
      <c r="AB31">
        <v>10.038000960000002</v>
      </c>
      <c r="AC31">
        <v>7.3803545019000003</v>
      </c>
      <c r="AD31">
        <v>4.6292555399999991</v>
      </c>
      <c r="AE31">
        <v>12.546634099999999</v>
      </c>
      <c r="AF31">
        <v>0</v>
      </c>
      <c r="AG31">
        <v>0</v>
      </c>
      <c r="AH31">
        <v>35.641047780000008</v>
      </c>
      <c r="AI31">
        <v>8.4051317999999995</v>
      </c>
      <c r="AJ31">
        <v>0</v>
      </c>
      <c r="AK31">
        <v>13.18132971</v>
      </c>
      <c r="AL31">
        <v>2.9509999999999996</v>
      </c>
      <c r="AM31">
        <v>4.0219122239999994</v>
      </c>
      <c r="AN31">
        <v>0</v>
      </c>
      <c r="AO31">
        <v>1.49352</v>
      </c>
      <c r="AP31">
        <v>1.62687</v>
      </c>
      <c r="AQ31">
        <v>0</v>
      </c>
      <c r="AR31">
        <v>4.2062399999999993</v>
      </c>
      <c r="AS31">
        <v>4.0318334399999989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25.592649081370567</v>
      </c>
      <c r="BB31">
        <f t="shared" si="0"/>
        <v>658.70277036237155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82.522875842389666</v>
      </c>
      <c r="L32">
        <v>0</v>
      </c>
      <c r="M32">
        <v>0</v>
      </c>
      <c r="N32">
        <v>30.000452001721907</v>
      </c>
      <c r="O32">
        <v>50.384375701013447</v>
      </c>
      <c r="P32">
        <v>62.237713375796176</v>
      </c>
      <c r="Q32">
        <v>0</v>
      </c>
      <c r="R32">
        <v>5.3811312745098041</v>
      </c>
      <c r="S32">
        <v>6.6975885826771648</v>
      </c>
      <c r="T32">
        <v>0</v>
      </c>
      <c r="U32">
        <v>275.80511115728245</v>
      </c>
      <c r="V32">
        <v>1.3915327893738139</v>
      </c>
      <c r="W32">
        <v>11.786695568487017</v>
      </c>
      <c r="X32">
        <v>37.46840781459052</v>
      </c>
      <c r="Y32">
        <v>0</v>
      </c>
      <c r="Z32">
        <v>3.3293303999999999</v>
      </c>
      <c r="AA32">
        <v>7.1370748800000001</v>
      </c>
      <c r="AB32">
        <v>10.038000960000002</v>
      </c>
      <c r="AC32">
        <v>7.3803545019000003</v>
      </c>
      <c r="AD32">
        <v>4.6292555399999991</v>
      </c>
      <c r="AE32">
        <v>12.546634099999999</v>
      </c>
      <c r="AF32">
        <v>0</v>
      </c>
      <c r="AG32">
        <v>0</v>
      </c>
      <c r="AH32">
        <v>35.641047780000008</v>
      </c>
      <c r="AI32">
        <v>8.4051317999999995</v>
      </c>
      <c r="AJ32">
        <v>0</v>
      </c>
      <c r="AK32">
        <v>13.18132971</v>
      </c>
      <c r="AL32">
        <v>2.9509999999999996</v>
      </c>
      <c r="AM32">
        <v>4.0219122239999994</v>
      </c>
      <c r="AN32">
        <v>0</v>
      </c>
      <c r="AO32">
        <v>1.49352</v>
      </c>
      <c r="AP32">
        <v>1.62687</v>
      </c>
      <c r="AQ32">
        <v>0</v>
      </c>
      <c r="AR32">
        <v>10.094975999999999</v>
      </c>
      <c r="AS32">
        <v>6.2527586399999988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25.895950481370569</v>
      </c>
      <c r="BB32">
        <f t="shared" si="0"/>
        <v>666.50913016237155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82.522875842389666</v>
      </c>
      <c r="L33">
        <v>0</v>
      </c>
      <c r="M33">
        <v>0</v>
      </c>
      <c r="N33">
        <v>30.000452001721907</v>
      </c>
      <c r="O33">
        <v>50.384375701013447</v>
      </c>
      <c r="P33">
        <v>62.237713375796176</v>
      </c>
      <c r="Q33">
        <v>0</v>
      </c>
      <c r="R33">
        <v>5.3811312745098041</v>
      </c>
      <c r="S33">
        <v>6.6975885826771648</v>
      </c>
      <c r="T33">
        <v>0</v>
      </c>
      <c r="U33">
        <v>275.80511115728245</v>
      </c>
      <c r="V33">
        <v>1.4331730295202951</v>
      </c>
      <c r="W33">
        <v>11.786695568487017</v>
      </c>
      <c r="X33">
        <v>37.46840781459052</v>
      </c>
      <c r="Y33">
        <v>0</v>
      </c>
      <c r="Z33">
        <v>3.3293303999999999</v>
      </c>
      <c r="AA33">
        <v>7.1370748800000001</v>
      </c>
      <c r="AB33">
        <v>10.038000960000002</v>
      </c>
      <c r="AC33">
        <v>7.3803545019000003</v>
      </c>
      <c r="AD33">
        <v>4.6292555399999991</v>
      </c>
      <c r="AE33">
        <v>12.546634099999999</v>
      </c>
      <c r="AF33">
        <v>0</v>
      </c>
      <c r="AG33">
        <v>0</v>
      </c>
      <c r="AH33">
        <v>35.641047780000008</v>
      </c>
      <c r="AI33">
        <v>8.4051317999999995</v>
      </c>
      <c r="AJ33">
        <v>0</v>
      </c>
      <c r="AK33">
        <v>13.18132971</v>
      </c>
      <c r="AL33">
        <v>5.9019999999999992</v>
      </c>
      <c r="AM33">
        <v>4.0219122239999994</v>
      </c>
      <c r="AN33">
        <v>0</v>
      </c>
      <c r="AO33">
        <v>1.49352</v>
      </c>
      <c r="AP33">
        <v>1.62687</v>
      </c>
      <c r="AQ33">
        <v>0</v>
      </c>
      <c r="AR33">
        <v>10.094975999999999</v>
      </c>
      <c r="AS33">
        <v>6.2527586399999988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26.007875297539513</v>
      </c>
      <c r="BB33">
        <f t="shared" si="0"/>
        <v>669.38984558634911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82.522875842389666</v>
      </c>
      <c r="L34">
        <v>0</v>
      </c>
      <c r="M34">
        <v>0</v>
      </c>
      <c r="N34">
        <v>30.000452001721907</v>
      </c>
      <c r="O34">
        <v>50.384375701013447</v>
      </c>
      <c r="P34">
        <v>62.237713375796176</v>
      </c>
      <c r="Q34">
        <v>0</v>
      </c>
      <c r="R34">
        <v>5.3811312745098041</v>
      </c>
      <c r="S34">
        <v>6.6975885826771648</v>
      </c>
      <c r="T34">
        <v>0</v>
      </c>
      <c r="U34">
        <v>275.80511115728245</v>
      </c>
      <c r="V34">
        <v>1.4331730295202951</v>
      </c>
      <c r="W34">
        <v>11.786695568487017</v>
      </c>
      <c r="X34">
        <v>37.46840781459052</v>
      </c>
      <c r="Y34">
        <v>0</v>
      </c>
      <c r="Z34">
        <v>1.6638269999999999</v>
      </c>
      <c r="AA34">
        <v>3.5685374400000001</v>
      </c>
      <c r="AB34">
        <v>10.038000960000002</v>
      </c>
      <c r="AC34">
        <v>4.915277807999999</v>
      </c>
      <c r="AD34">
        <v>2.3146277699999995</v>
      </c>
      <c r="AE34">
        <v>7.8212783999999997</v>
      </c>
      <c r="AF34">
        <v>0</v>
      </c>
      <c r="AG34">
        <v>0</v>
      </c>
      <c r="AH34">
        <v>29.700873150000003</v>
      </c>
      <c r="AI34">
        <v>8.4051317999999995</v>
      </c>
      <c r="AJ34">
        <v>0</v>
      </c>
      <c r="AK34">
        <v>13.18132971</v>
      </c>
      <c r="AL34">
        <v>5.9019999999999992</v>
      </c>
      <c r="AM34">
        <v>2.6745039200000003</v>
      </c>
      <c r="AN34">
        <v>0</v>
      </c>
      <c r="AO34">
        <v>1.49352</v>
      </c>
      <c r="AP34">
        <v>1.62687</v>
      </c>
      <c r="AQ34">
        <v>0</v>
      </c>
      <c r="AR34">
        <v>2.80416</v>
      </c>
      <c r="AS34">
        <v>6.2527586399999988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24.911400597739501</v>
      </c>
      <c r="BB34">
        <f t="shared" si="0"/>
        <v>641.16882034824914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82.522875842389666</v>
      </c>
      <c r="L35">
        <v>0</v>
      </c>
      <c r="M35">
        <v>0</v>
      </c>
      <c r="N35">
        <v>30.000452001721907</v>
      </c>
      <c r="O35">
        <v>50.384375701013447</v>
      </c>
      <c r="P35">
        <v>62.237713375796176</v>
      </c>
      <c r="Q35">
        <v>0</v>
      </c>
      <c r="R35">
        <v>5.3811312745098041</v>
      </c>
      <c r="S35">
        <v>6.6975885826771648</v>
      </c>
      <c r="T35">
        <v>0</v>
      </c>
      <c r="U35">
        <v>275.80511115728245</v>
      </c>
      <c r="V35">
        <v>1.4331730295202951</v>
      </c>
      <c r="W35">
        <v>11.786695568487017</v>
      </c>
      <c r="X35">
        <v>37.46840781459052</v>
      </c>
      <c r="Y35">
        <v>0</v>
      </c>
      <c r="Z35">
        <v>1.6646652</v>
      </c>
      <c r="AA35">
        <v>0</v>
      </c>
      <c r="AB35">
        <v>10.038000960000002</v>
      </c>
      <c r="AC35">
        <v>2.4576389040000004</v>
      </c>
      <c r="AD35">
        <v>2.3146277699999995</v>
      </c>
      <c r="AE35">
        <v>7.8212783999999997</v>
      </c>
      <c r="AF35">
        <v>0</v>
      </c>
      <c r="AG35">
        <v>0</v>
      </c>
      <c r="AH35">
        <v>28.859148000000005</v>
      </c>
      <c r="AI35">
        <v>0.80818574999999993</v>
      </c>
      <c r="AJ35">
        <v>0</v>
      </c>
      <c r="AK35">
        <v>13.18132971</v>
      </c>
      <c r="AL35">
        <v>5.9019999999999992</v>
      </c>
      <c r="AM35">
        <v>1.3203247200000003</v>
      </c>
      <c r="AN35">
        <v>0</v>
      </c>
      <c r="AO35">
        <v>1.49352</v>
      </c>
      <c r="AP35">
        <v>1.62687</v>
      </c>
      <c r="AQ35">
        <v>0</v>
      </c>
      <c r="AR35">
        <v>2.80416</v>
      </c>
      <c r="AS35">
        <v>6.2527586399999988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24.319800210339501</v>
      </c>
      <c r="BB35">
        <f t="shared" si="0"/>
        <v>625.94223219164905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82.522875842389666</v>
      </c>
      <c r="L36">
        <v>0</v>
      </c>
      <c r="M36">
        <v>0</v>
      </c>
      <c r="N36">
        <v>30.000452001721907</v>
      </c>
      <c r="O36">
        <v>50.384375701013447</v>
      </c>
      <c r="P36">
        <v>62.237713375796176</v>
      </c>
      <c r="Q36">
        <v>0</v>
      </c>
      <c r="R36">
        <v>5.3811312745098041</v>
      </c>
      <c r="S36">
        <v>6.6975885826771648</v>
      </c>
      <c r="T36">
        <v>0</v>
      </c>
      <c r="U36">
        <v>275.80511115728245</v>
      </c>
      <c r="V36">
        <v>1.4331730295202951</v>
      </c>
      <c r="W36">
        <v>11.786695568487017</v>
      </c>
      <c r="X36">
        <v>37.46840781459052</v>
      </c>
      <c r="Y36">
        <v>0</v>
      </c>
      <c r="Z36">
        <v>1.6646652</v>
      </c>
      <c r="AA36">
        <v>0</v>
      </c>
      <c r="AB36">
        <v>6.6716808000000016</v>
      </c>
      <c r="AC36">
        <v>2.4576389040000004</v>
      </c>
      <c r="AD36">
        <v>2.3146277699999995</v>
      </c>
      <c r="AE36">
        <v>3.9106391999999994</v>
      </c>
      <c r="AF36">
        <v>0</v>
      </c>
      <c r="AG36">
        <v>0</v>
      </c>
      <c r="AH36">
        <v>26.454219000000002</v>
      </c>
      <c r="AI36">
        <v>0</v>
      </c>
      <c r="AJ36">
        <v>0</v>
      </c>
      <c r="AK36">
        <v>13.18132971</v>
      </c>
      <c r="AL36">
        <v>5.9019999999999992</v>
      </c>
      <c r="AM36">
        <v>0</v>
      </c>
      <c r="AN36">
        <v>0</v>
      </c>
      <c r="AO36">
        <v>1.49352</v>
      </c>
      <c r="AP36">
        <v>1.62687</v>
      </c>
      <c r="AQ36">
        <v>0</v>
      </c>
      <c r="AR36">
        <v>4.2062399999999993</v>
      </c>
      <c r="AS36">
        <v>4.0318334399999989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23.847466677139494</v>
      </c>
      <c r="BB36">
        <f t="shared" si="0"/>
        <v>613.78532169484902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82.522875842389666</v>
      </c>
      <c r="L37">
        <v>0</v>
      </c>
      <c r="M37">
        <v>0</v>
      </c>
      <c r="N37">
        <v>30.000452001721907</v>
      </c>
      <c r="O37">
        <v>50.384375701013447</v>
      </c>
      <c r="P37">
        <v>62.237713375796176</v>
      </c>
      <c r="Q37">
        <v>0</v>
      </c>
      <c r="R37">
        <v>5.3811312745098041</v>
      </c>
      <c r="S37">
        <v>6.6975885826771648</v>
      </c>
      <c r="T37">
        <v>0</v>
      </c>
      <c r="U37">
        <v>275.80511115728245</v>
      </c>
      <c r="V37">
        <v>1.363987358643252</v>
      </c>
      <c r="W37">
        <v>11.786695568487017</v>
      </c>
      <c r="X37">
        <v>37.46840781459052</v>
      </c>
      <c r="Y37">
        <v>0</v>
      </c>
      <c r="Z37">
        <v>1.6646652</v>
      </c>
      <c r="AA37">
        <v>0</v>
      </c>
      <c r="AB37">
        <v>6.6716808000000016</v>
      </c>
      <c r="AC37">
        <v>0</v>
      </c>
      <c r="AD37">
        <v>2.3146277699999995</v>
      </c>
      <c r="AE37">
        <v>0</v>
      </c>
      <c r="AF37">
        <v>0</v>
      </c>
      <c r="AG37">
        <v>0</v>
      </c>
      <c r="AH37">
        <v>23.760698520000002</v>
      </c>
      <c r="AI37">
        <v>0</v>
      </c>
      <c r="AJ37">
        <v>0</v>
      </c>
      <c r="AK37">
        <v>13.18132971</v>
      </c>
      <c r="AL37">
        <v>5.9019999999999992</v>
      </c>
      <c r="AM37">
        <v>0</v>
      </c>
      <c r="AN37">
        <v>0</v>
      </c>
      <c r="AO37">
        <v>1.1948160000000001</v>
      </c>
      <c r="AP37">
        <v>1.62687</v>
      </c>
      <c r="AQ37">
        <v>0</v>
      </c>
      <c r="AR37">
        <v>4.2062399999999993</v>
      </c>
      <c r="AS37">
        <v>4.0318334399999989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23.494796524066707</v>
      </c>
      <c r="BB37">
        <f t="shared" si="0"/>
        <v>604.70830359304477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82.522875842389666</v>
      </c>
      <c r="L38">
        <v>0</v>
      </c>
      <c r="M38">
        <v>0</v>
      </c>
      <c r="N38">
        <v>30.000452001721907</v>
      </c>
      <c r="O38">
        <v>50.384375701013447</v>
      </c>
      <c r="P38">
        <v>62.237713375796176</v>
      </c>
      <c r="Q38">
        <v>0</v>
      </c>
      <c r="R38">
        <v>5.3811312745098041</v>
      </c>
      <c r="S38">
        <v>6.6975885826771648</v>
      </c>
      <c r="T38">
        <v>0</v>
      </c>
      <c r="U38">
        <v>275.80511115728245</v>
      </c>
      <c r="V38">
        <v>1.363987358643252</v>
      </c>
      <c r="W38">
        <v>11.786695568487017</v>
      </c>
      <c r="X38">
        <v>37.46840781459052</v>
      </c>
      <c r="Y38">
        <v>0</v>
      </c>
      <c r="Z38">
        <v>1.6646652</v>
      </c>
      <c r="AA38">
        <v>0</v>
      </c>
      <c r="AB38">
        <v>3.3189071999999995</v>
      </c>
      <c r="AC38">
        <v>0</v>
      </c>
      <c r="AD38">
        <v>2.3146277699999995</v>
      </c>
      <c r="AE38">
        <v>0</v>
      </c>
      <c r="AF38">
        <v>0</v>
      </c>
      <c r="AG38">
        <v>0</v>
      </c>
      <c r="AH38">
        <v>17.820523890000004</v>
      </c>
      <c r="AI38">
        <v>0</v>
      </c>
      <c r="AJ38">
        <v>0</v>
      </c>
      <c r="AK38">
        <v>13.18132971</v>
      </c>
      <c r="AL38">
        <v>5.9019999999999992</v>
      </c>
      <c r="AM38">
        <v>0</v>
      </c>
      <c r="AN38">
        <v>0</v>
      </c>
      <c r="AO38">
        <v>1.1948160000000001</v>
      </c>
      <c r="AP38">
        <v>1.62687</v>
      </c>
      <c r="AQ38">
        <v>0</v>
      </c>
      <c r="AR38">
        <v>5.60832</v>
      </c>
      <c r="AS38">
        <v>4.0318334399999989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23.199677919166714</v>
      </c>
      <c r="BB38">
        <f t="shared" si="0"/>
        <v>597.1125539679449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82.522875842389666</v>
      </c>
      <c r="L39">
        <v>0</v>
      </c>
      <c r="M39">
        <v>0</v>
      </c>
      <c r="N39">
        <v>30.000452001721907</v>
      </c>
      <c r="O39">
        <v>50.384375701013447</v>
      </c>
      <c r="P39">
        <v>62.237713375796176</v>
      </c>
      <c r="Q39">
        <v>0</v>
      </c>
      <c r="R39">
        <v>5.3811312745098041</v>
      </c>
      <c r="S39">
        <v>6.6975885826771648</v>
      </c>
      <c r="T39">
        <v>0</v>
      </c>
      <c r="U39">
        <v>220.64091761553919</v>
      </c>
      <c r="V39">
        <v>1.3492568226120858</v>
      </c>
      <c r="W39">
        <v>11.786695568487017</v>
      </c>
      <c r="X39">
        <v>37.46840781459052</v>
      </c>
      <c r="Y39">
        <v>0</v>
      </c>
      <c r="Z39">
        <v>1.6646652</v>
      </c>
      <c r="AA39">
        <v>0</v>
      </c>
      <c r="AB39">
        <v>0</v>
      </c>
      <c r="AC39">
        <v>0</v>
      </c>
      <c r="AD39">
        <v>2.3146277699999995</v>
      </c>
      <c r="AE39">
        <v>0</v>
      </c>
      <c r="AF39">
        <v>0</v>
      </c>
      <c r="AG39">
        <v>0</v>
      </c>
      <c r="AH39">
        <v>11.880349260000001</v>
      </c>
      <c r="AI39">
        <v>0</v>
      </c>
      <c r="AJ39">
        <v>0</v>
      </c>
      <c r="AK39">
        <v>13.18132971</v>
      </c>
      <c r="AL39">
        <v>5.9019999999999992</v>
      </c>
      <c r="AM39">
        <v>0</v>
      </c>
      <c r="AN39">
        <v>0</v>
      </c>
      <c r="AO39">
        <v>1.1948160000000001</v>
      </c>
      <c r="AP39">
        <v>1.62687</v>
      </c>
      <c r="AQ39">
        <v>0</v>
      </c>
      <c r="AR39">
        <v>10.094975999999999</v>
      </c>
      <c r="AS39">
        <v>4.4418503999999999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20.972832279975378</v>
      </c>
      <c r="BB39">
        <f t="shared" si="0"/>
        <v>539.79806665936167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82.522875842389666</v>
      </c>
      <c r="L40">
        <v>0</v>
      </c>
      <c r="M40">
        <v>0</v>
      </c>
      <c r="N40">
        <v>30.000452001721907</v>
      </c>
      <c r="O40">
        <v>50.384375701013447</v>
      </c>
      <c r="P40">
        <v>62.237713375796176</v>
      </c>
      <c r="Q40">
        <v>0</v>
      </c>
      <c r="R40">
        <v>5.3811312745098041</v>
      </c>
      <c r="S40">
        <v>6.6975885826771648</v>
      </c>
      <c r="T40">
        <v>0</v>
      </c>
      <c r="U40">
        <v>220.64091761553919</v>
      </c>
      <c r="V40">
        <v>1.3492568226120858</v>
      </c>
      <c r="W40">
        <v>11.786695568487017</v>
      </c>
      <c r="X40">
        <v>37.46840781459052</v>
      </c>
      <c r="Y40">
        <v>0</v>
      </c>
      <c r="Z40">
        <v>1.6646652</v>
      </c>
      <c r="AA40">
        <v>0</v>
      </c>
      <c r="AB40">
        <v>0</v>
      </c>
      <c r="AC40">
        <v>0</v>
      </c>
      <c r="AD40">
        <v>2.3146277699999995</v>
      </c>
      <c r="AE40">
        <v>0</v>
      </c>
      <c r="AF40">
        <v>0</v>
      </c>
      <c r="AG40">
        <v>0</v>
      </c>
      <c r="AH40">
        <v>5.9401746300000013</v>
      </c>
      <c r="AI40">
        <v>0</v>
      </c>
      <c r="AJ40">
        <v>0</v>
      </c>
      <c r="AK40">
        <v>13.18132971</v>
      </c>
      <c r="AL40">
        <v>5.9019999999999992</v>
      </c>
      <c r="AM40">
        <v>0</v>
      </c>
      <c r="AN40">
        <v>0</v>
      </c>
      <c r="AO40">
        <v>1.1948160000000001</v>
      </c>
      <c r="AP40">
        <v>1.62687</v>
      </c>
      <c r="AQ40">
        <v>0</v>
      </c>
      <c r="AR40">
        <v>10.094975999999999</v>
      </c>
      <c r="AS40">
        <v>4.4418503999999999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20.750669564775379</v>
      </c>
      <c r="BB40">
        <f t="shared" si="0"/>
        <v>534.08005474456161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82.522875842389666</v>
      </c>
      <c r="L41">
        <v>0</v>
      </c>
      <c r="M41">
        <v>0</v>
      </c>
      <c r="N41">
        <v>30.000452001721907</v>
      </c>
      <c r="O41">
        <v>50.384375701013447</v>
      </c>
      <c r="P41">
        <v>62.237713375796176</v>
      </c>
      <c r="Q41">
        <v>0</v>
      </c>
      <c r="R41">
        <v>5.3811312745098041</v>
      </c>
      <c r="S41">
        <v>6.6975885826771648</v>
      </c>
      <c r="T41">
        <v>0</v>
      </c>
      <c r="U41">
        <v>220.64091761553919</v>
      </c>
      <c r="V41">
        <v>1.3429607272757218</v>
      </c>
      <c r="W41">
        <v>11.786695568487017</v>
      </c>
      <c r="X41">
        <v>37.46840781459052</v>
      </c>
      <c r="Y41">
        <v>0</v>
      </c>
      <c r="Z41">
        <v>1.6646652</v>
      </c>
      <c r="AA41">
        <v>0</v>
      </c>
      <c r="AB41">
        <v>0</v>
      </c>
      <c r="AC41">
        <v>0</v>
      </c>
      <c r="AD41">
        <v>2.3146277699999995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13.18132971</v>
      </c>
      <c r="AL41">
        <v>8.8530000000000015</v>
      </c>
      <c r="AM41">
        <v>0</v>
      </c>
      <c r="AN41">
        <v>0</v>
      </c>
      <c r="AO41">
        <v>1.1948160000000001</v>
      </c>
      <c r="AP41">
        <v>1.62687</v>
      </c>
      <c r="AQ41">
        <v>0</v>
      </c>
      <c r="AR41">
        <v>2.80416</v>
      </c>
      <c r="AS41">
        <v>6.2527586399999988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20.433690450866962</v>
      </c>
      <c r="BB41">
        <f t="shared" si="0"/>
        <v>525.92165537313372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82.522875842389666</v>
      </c>
      <c r="L42">
        <v>0</v>
      </c>
      <c r="M42">
        <v>0</v>
      </c>
      <c r="N42">
        <v>30.000452001721907</v>
      </c>
      <c r="O42">
        <v>50.384375701013447</v>
      </c>
      <c r="P42">
        <v>62.237713375796176</v>
      </c>
      <c r="Q42">
        <v>0</v>
      </c>
      <c r="R42">
        <v>5.3811312745098041</v>
      </c>
      <c r="S42">
        <v>6.6975885826771648</v>
      </c>
      <c r="T42">
        <v>0</v>
      </c>
      <c r="U42">
        <v>220.64091761553919</v>
      </c>
      <c r="V42">
        <v>1.3429607272757218</v>
      </c>
      <c r="W42">
        <v>11.786695568487017</v>
      </c>
      <c r="X42">
        <v>37.46840781459052</v>
      </c>
      <c r="Y42">
        <v>0</v>
      </c>
      <c r="Z42">
        <v>1.6646652</v>
      </c>
      <c r="AA42">
        <v>0</v>
      </c>
      <c r="AB42">
        <v>0</v>
      </c>
      <c r="AC42">
        <v>0</v>
      </c>
      <c r="AD42">
        <v>2.3146277699999995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13.18132971</v>
      </c>
      <c r="AL42">
        <v>8.8530000000000015</v>
      </c>
      <c r="AM42">
        <v>0</v>
      </c>
      <c r="AN42">
        <v>0</v>
      </c>
      <c r="AO42">
        <v>1.1948160000000001</v>
      </c>
      <c r="AP42">
        <v>1.62687</v>
      </c>
      <c r="AQ42">
        <v>0</v>
      </c>
      <c r="AR42">
        <v>2.80416</v>
      </c>
      <c r="AS42">
        <v>6.2527586399999988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20.433690450866962</v>
      </c>
      <c r="BB42">
        <f t="shared" si="0"/>
        <v>525.92165537313372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82.522875842389666</v>
      </c>
      <c r="L43">
        <v>0</v>
      </c>
      <c r="M43">
        <v>0</v>
      </c>
      <c r="N43">
        <v>30.000452001721907</v>
      </c>
      <c r="O43">
        <v>50.384375701013447</v>
      </c>
      <c r="P43">
        <v>62.237713375796176</v>
      </c>
      <c r="Q43">
        <v>0</v>
      </c>
      <c r="R43">
        <v>5.3811312745098041</v>
      </c>
      <c r="S43">
        <v>6.6975885826771648</v>
      </c>
      <c r="T43">
        <v>0</v>
      </c>
      <c r="U43">
        <v>220.64091761553919</v>
      </c>
      <c r="V43">
        <v>2.0569291164244969</v>
      </c>
      <c r="W43">
        <v>11.786695568487017</v>
      </c>
      <c r="X43">
        <v>37.46840781459052</v>
      </c>
      <c r="Y43">
        <v>0</v>
      </c>
      <c r="Z43">
        <v>1.6646652</v>
      </c>
      <c r="AA43">
        <v>0</v>
      </c>
      <c r="AB43">
        <v>0</v>
      </c>
      <c r="AC43">
        <v>0</v>
      </c>
      <c r="AD43">
        <v>2.3146277699999995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13.18132971</v>
      </c>
      <c r="AL43">
        <v>0</v>
      </c>
      <c r="AM43">
        <v>0</v>
      </c>
      <c r="AN43">
        <v>0</v>
      </c>
      <c r="AO43">
        <v>1.1948160000000001</v>
      </c>
      <c r="AP43">
        <v>1.62687</v>
      </c>
      <c r="AQ43">
        <v>0</v>
      </c>
      <c r="AR43">
        <v>2.80416</v>
      </c>
      <c r="AS43">
        <v>2.7334463999999996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19.99766828650494</v>
      </c>
      <c r="BB43">
        <f t="shared" si="0"/>
        <v>514.69933368664454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82.522875842389666</v>
      </c>
      <c r="L44">
        <v>0</v>
      </c>
      <c r="M44">
        <v>0</v>
      </c>
      <c r="N44">
        <v>30.000452001721907</v>
      </c>
      <c r="O44">
        <v>50.384375701013447</v>
      </c>
      <c r="P44">
        <v>62.237713375796176</v>
      </c>
      <c r="Q44">
        <v>0</v>
      </c>
      <c r="R44">
        <v>5.3811312745098041</v>
      </c>
      <c r="S44">
        <v>6.6975885826771648</v>
      </c>
      <c r="T44">
        <v>0</v>
      </c>
      <c r="U44">
        <v>220.64091761553919</v>
      </c>
      <c r="V44">
        <v>2.0569291164244969</v>
      </c>
      <c r="W44">
        <v>11.786695568487017</v>
      </c>
      <c r="X44">
        <v>37.46840781459052</v>
      </c>
      <c r="Y44">
        <v>0</v>
      </c>
      <c r="Z44">
        <v>1.6646652</v>
      </c>
      <c r="AA44">
        <v>0</v>
      </c>
      <c r="AB44">
        <v>0</v>
      </c>
      <c r="AC44">
        <v>0</v>
      </c>
      <c r="AD44">
        <v>2.3146277699999995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13.18132971</v>
      </c>
      <c r="AL44">
        <v>0</v>
      </c>
      <c r="AM44">
        <v>0</v>
      </c>
      <c r="AN44">
        <v>0</v>
      </c>
      <c r="AO44">
        <v>1.1948160000000001</v>
      </c>
      <c r="AP44">
        <v>1.62687</v>
      </c>
      <c r="AQ44">
        <v>0</v>
      </c>
      <c r="AR44">
        <v>2.80416</v>
      </c>
      <c r="AS44">
        <v>2.7334463999999996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19.99766828650494</v>
      </c>
      <c r="BB44">
        <f t="shared" si="0"/>
        <v>514.69933368664454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82.522875842389666</v>
      </c>
      <c r="L45">
        <v>0</v>
      </c>
      <c r="M45">
        <v>0</v>
      </c>
      <c r="N45">
        <v>30.000452001721907</v>
      </c>
      <c r="O45">
        <v>50.384375701013447</v>
      </c>
      <c r="P45">
        <v>62.237713375796176</v>
      </c>
      <c r="Q45">
        <v>0</v>
      </c>
      <c r="R45">
        <v>5.3811312745098041</v>
      </c>
      <c r="S45">
        <v>6.6975885826771648</v>
      </c>
      <c r="T45">
        <v>0</v>
      </c>
      <c r="U45">
        <v>220.64091761553919</v>
      </c>
      <c r="V45">
        <v>2.0569291164244969</v>
      </c>
      <c r="W45">
        <v>11.786695568487017</v>
      </c>
      <c r="X45">
        <v>37.46840781459052</v>
      </c>
      <c r="Y45">
        <v>0</v>
      </c>
      <c r="Z45">
        <v>1.6646652</v>
      </c>
      <c r="AA45">
        <v>0</v>
      </c>
      <c r="AB45">
        <v>0</v>
      </c>
      <c r="AC45">
        <v>0</v>
      </c>
      <c r="AD45">
        <v>2.3146277699999995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13.18132971</v>
      </c>
      <c r="AL45">
        <v>0</v>
      </c>
      <c r="AM45">
        <v>0</v>
      </c>
      <c r="AN45">
        <v>0</v>
      </c>
      <c r="AO45">
        <v>1.1948160000000001</v>
      </c>
      <c r="AP45">
        <v>1.62687</v>
      </c>
      <c r="AQ45">
        <v>0</v>
      </c>
      <c r="AR45">
        <v>2.80416</v>
      </c>
      <c r="AS45">
        <v>2.7334463999999996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19.99766828650494</v>
      </c>
      <c r="BB45">
        <f t="shared" si="0"/>
        <v>514.69933368664454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82.522875842389666</v>
      </c>
      <c r="L46">
        <v>0</v>
      </c>
      <c r="M46">
        <v>0</v>
      </c>
      <c r="N46">
        <v>30.000452001721907</v>
      </c>
      <c r="O46">
        <v>50.384375701013447</v>
      </c>
      <c r="P46">
        <v>62.237713375796176</v>
      </c>
      <c r="Q46">
        <v>0</v>
      </c>
      <c r="R46">
        <v>5.3811312745098041</v>
      </c>
      <c r="S46">
        <v>6.6975885826771648</v>
      </c>
      <c r="T46">
        <v>0</v>
      </c>
      <c r="U46">
        <v>220.64091761553919</v>
      </c>
      <c r="V46">
        <v>2.0569291164244969</v>
      </c>
      <c r="W46">
        <v>11.786695568487017</v>
      </c>
      <c r="X46">
        <v>37.46840781459052</v>
      </c>
      <c r="Y46">
        <v>0</v>
      </c>
      <c r="Z46">
        <v>1.62052</v>
      </c>
      <c r="AA46">
        <v>0</v>
      </c>
      <c r="AB46">
        <v>0</v>
      </c>
      <c r="AC46">
        <v>0</v>
      </c>
      <c r="AD46">
        <v>2.3146277699999995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13.18132971</v>
      </c>
      <c r="AL46">
        <v>0</v>
      </c>
      <c r="AM46">
        <v>0</v>
      </c>
      <c r="AN46">
        <v>0</v>
      </c>
      <c r="AO46">
        <v>1.1948160000000001</v>
      </c>
      <c r="AP46">
        <v>1.62687</v>
      </c>
      <c r="AQ46">
        <v>0</v>
      </c>
      <c r="AR46">
        <v>2.80416</v>
      </c>
      <c r="AS46">
        <v>2.7334463999999996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19.996017286504937</v>
      </c>
      <c r="BB46">
        <f t="shared" si="0"/>
        <v>514.65683948664446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82.522875842389666</v>
      </c>
      <c r="L47">
        <v>0</v>
      </c>
      <c r="M47">
        <v>0</v>
      </c>
      <c r="N47">
        <v>30.000452001721907</v>
      </c>
      <c r="O47">
        <v>50.384375701013447</v>
      </c>
      <c r="P47">
        <v>62.237713375796176</v>
      </c>
      <c r="Q47">
        <v>0</v>
      </c>
      <c r="R47">
        <v>5.3811312745098041</v>
      </c>
      <c r="S47">
        <v>6.6975885826771648</v>
      </c>
      <c r="T47">
        <v>0</v>
      </c>
      <c r="U47">
        <v>220.64091761553919</v>
      </c>
      <c r="V47">
        <v>2.0667939477040815</v>
      </c>
      <c r="W47">
        <v>11.786695568487017</v>
      </c>
      <c r="X47">
        <v>37.46840781459052</v>
      </c>
      <c r="Y47">
        <v>0</v>
      </c>
      <c r="Z47">
        <v>1.6646652</v>
      </c>
      <c r="AA47">
        <v>0</v>
      </c>
      <c r="AB47">
        <v>0</v>
      </c>
      <c r="AC47">
        <v>0</v>
      </c>
      <c r="AD47">
        <v>2.3146277699999995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13.18132971</v>
      </c>
      <c r="AL47">
        <v>0</v>
      </c>
      <c r="AM47">
        <v>0</v>
      </c>
      <c r="AN47">
        <v>0</v>
      </c>
      <c r="AO47">
        <v>1.1948160000000001</v>
      </c>
      <c r="AP47">
        <v>1.62687</v>
      </c>
      <c r="AQ47">
        <v>0</v>
      </c>
      <c r="AR47">
        <v>2.80416</v>
      </c>
      <c r="AS47">
        <v>2.7334463999999996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19.998037217274323</v>
      </c>
      <c r="BB47">
        <f t="shared" si="0"/>
        <v>514.7088295871547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82.522875842389666</v>
      </c>
      <c r="L48">
        <v>0</v>
      </c>
      <c r="M48">
        <v>0</v>
      </c>
      <c r="N48">
        <v>30.000452001721907</v>
      </c>
      <c r="O48">
        <v>50.384375701013447</v>
      </c>
      <c r="P48">
        <v>62.237713375796176</v>
      </c>
      <c r="Q48">
        <v>0</v>
      </c>
      <c r="R48">
        <v>5.3811312745098041</v>
      </c>
      <c r="S48">
        <v>6.6975885826771648</v>
      </c>
      <c r="T48">
        <v>0</v>
      </c>
      <c r="U48">
        <v>220.64091761553919</v>
      </c>
      <c r="V48">
        <v>2.0667939477040815</v>
      </c>
      <c r="W48">
        <v>11.786695568487017</v>
      </c>
      <c r="X48">
        <v>37.46840781459052</v>
      </c>
      <c r="Y48">
        <v>0</v>
      </c>
      <c r="Z48">
        <v>1.6646652</v>
      </c>
      <c r="AA48">
        <v>0</v>
      </c>
      <c r="AB48">
        <v>0</v>
      </c>
      <c r="AC48">
        <v>0</v>
      </c>
      <c r="AD48">
        <v>2.3146277699999995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13.18132971</v>
      </c>
      <c r="AL48">
        <v>0</v>
      </c>
      <c r="AM48">
        <v>0</v>
      </c>
      <c r="AN48">
        <v>0</v>
      </c>
      <c r="AO48">
        <v>1.1948160000000001</v>
      </c>
      <c r="AP48">
        <v>1.62687</v>
      </c>
      <c r="AQ48">
        <v>0</v>
      </c>
      <c r="AR48">
        <v>2.80416</v>
      </c>
      <c r="AS48">
        <v>2.7334463999999996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19.998037217274323</v>
      </c>
      <c r="BB48">
        <f t="shared" si="0"/>
        <v>514.7088295871547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82.522875842389666</v>
      </c>
      <c r="L49">
        <v>0</v>
      </c>
      <c r="M49">
        <v>0</v>
      </c>
      <c r="N49">
        <v>30.000452001721907</v>
      </c>
      <c r="O49">
        <v>50.384375701013447</v>
      </c>
      <c r="P49">
        <v>62.237713375796176</v>
      </c>
      <c r="Q49">
        <v>0</v>
      </c>
      <c r="R49">
        <v>5.3811312745098041</v>
      </c>
      <c r="S49">
        <v>6.6975885826771648</v>
      </c>
      <c r="T49">
        <v>0</v>
      </c>
      <c r="U49">
        <v>220.64091761553919</v>
      </c>
      <c r="V49">
        <v>2.0667939477040815</v>
      </c>
      <c r="W49">
        <v>11.786695568487017</v>
      </c>
      <c r="X49">
        <v>37.46840781459052</v>
      </c>
      <c r="Y49">
        <v>0</v>
      </c>
      <c r="Z49">
        <v>1.6646652</v>
      </c>
      <c r="AA49">
        <v>0</v>
      </c>
      <c r="AB49">
        <v>0</v>
      </c>
      <c r="AC49">
        <v>0</v>
      </c>
      <c r="AD49">
        <v>2.3146277699999995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13.18132971</v>
      </c>
      <c r="AL49">
        <v>0</v>
      </c>
      <c r="AM49">
        <v>0</v>
      </c>
      <c r="AN49">
        <v>0</v>
      </c>
      <c r="AO49">
        <v>1.1948160000000001</v>
      </c>
      <c r="AP49">
        <v>1.62687</v>
      </c>
      <c r="AQ49">
        <v>0</v>
      </c>
      <c r="AR49">
        <v>5.60832</v>
      </c>
      <c r="AS49">
        <v>2.7334463999999996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20.102912801274329</v>
      </c>
      <c r="BB49">
        <f t="shared" si="0"/>
        <v>517.40811400315476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82.522875842389666</v>
      </c>
      <c r="L50">
        <v>0</v>
      </c>
      <c r="M50">
        <v>0</v>
      </c>
      <c r="N50">
        <v>30.000452001721907</v>
      </c>
      <c r="O50">
        <v>50.384375701013447</v>
      </c>
      <c r="P50">
        <v>62.237713375796176</v>
      </c>
      <c r="Q50">
        <v>0</v>
      </c>
      <c r="R50">
        <v>5.3811312745098041</v>
      </c>
      <c r="S50">
        <v>6.6975885826771648</v>
      </c>
      <c r="T50">
        <v>0</v>
      </c>
      <c r="U50">
        <v>220.64091761553919</v>
      </c>
      <c r="V50">
        <v>2.0667939477040815</v>
      </c>
      <c r="W50">
        <v>11.786695568487017</v>
      </c>
      <c r="X50">
        <v>37.46840781459052</v>
      </c>
      <c r="Y50">
        <v>0</v>
      </c>
      <c r="Z50">
        <v>1.6646652</v>
      </c>
      <c r="AA50">
        <v>0</v>
      </c>
      <c r="AB50">
        <v>0</v>
      </c>
      <c r="AC50">
        <v>0</v>
      </c>
      <c r="AD50">
        <v>2.3146277699999995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13.18132971</v>
      </c>
      <c r="AL50">
        <v>0</v>
      </c>
      <c r="AM50">
        <v>0</v>
      </c>
      <c r="AN50">
        <v>0</v>
      </c>
      <c r="AO50">
        <v>1.1948160000000001</v>
      </c>
      <c r="AP50">
        <v>1.62687</v>
      </c>
      <c r="AQ50">
        <v>0</v>
      </c>
      <c r="AR50">
        <v>5.60832</v>
      </c>
      <c r="AS50">
        <v>2.7334463999999996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20.102912801274329</v>
      </c>
      <c r="BB50">
        <f t="shared" si="0"/>
        <v>517.40811400315476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39.425459237494152</v>
      </c>
      <c r="L51">
        <v>0</v>
      </c>
      <c r="M51">
        <v>0</v>
      </c>
      <c r="N51">
        <v>30.000452001721907</v>
      </c>
      <c r="O51">
        <v>50.384375701013447</v>
      </c>
      <c r="P51">
        <v>62.237713375796176</v>
      </c>
      <c r="Q51">
        <v>0</v>
      </c>
      <c r="R51">
        <v>5.3811312745098041</v>
      </c>
      <c r="S51">
        <v>6.6975885826771648</v>
      </c>
      <c r="T51">
        <v>0</v>
      </c>
      <c r="U51">
        <v>220.64091761553919</v>
      </c>
      <c r="V51">
        <v>2.0667939477040815</v>
      </c>
      <c r="W51">
        <v>11.786695568487017</v>
      </c>
      <c r="X51">
        <v>37.46840781459052</v>
      </c>
      <c r="Y51">
        <v>0</v>
      </c>
      <c r="Z51">
        <v>1.6646652</v>
      </c>
      <c r="AA51">
        <v>0</v>
      </c>
      <c r="AB51">
        <v>0</v>
      </c>
      <c r="AC51">
        <v>0</v>
      </c>
      <c r="AD51">
        <v>2.3146277699999995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13.18132971</v>
      </c>
      <c r="AL51">
        <v>0</v>
      </c>
      <c r="AM51">
        <v>0</v>
      </c>
      <c r="AN51">
        <v>0</v>
      </c>
      <c r="AO51">
        <v>1.49352</v>
      </c>
      <c r="AP51">
        <v>1.62687</v>
      </c>
      <c r="AQ51">
        <v>0</v>
      </c>
      <c r="AR51">
        <v>5.60832</v>
      </c>
      <c r="AS51">
        <v>2.7334463999999996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18.502240720156315</v>
      </c>
      <c r="BB51">
        <f t="shared" si="0"/>
        <v>476.21007347937712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39.425459237494152</v>
      </c>
      <c r="L52">
        <v>0</v>
      </c>
      <c r="M52">
        <v>0</v>
      </c>
      <c r="N52">
        <v>30.000452001721907</v>
      </c>
      <c r="O52">
        <v>50.384375701013447</v>
      </c>
      <c r="P52">
        <v>62.237713375796176</v>
      </c>
      <c r="Q52">
        <v>0</v>
      </c>
      <c r="R52">
        <v>5.3811312745098041</v>
      </c>
      <c r="S52">
        <v>6.6975885826771648</v>
      </c>
      <c r="T52">
        <v>0</v>
      </c>
      <c r="U52">
        <v>220.64091761553919</v>
      </c>
      <c r="V52">
        <v>2.0667939477040815</v>
      </c>
      <c r="W52">
        <v>11.786695568487017</v>
      </c>
      <c r="X52">
        <v>37.46840781459052</v>
      </c>
      <c r="Y52">
        <v>0</v>
      </c>
      <c r="Z52">
        <v>1.6646652</v>
      </c>
      <c r="AA52">
        <v>0</v>
      </c>
      <c r="AB52">
        <v>0</v>
      </c>
      <c r="AC52">
        <v>0</v>
      </c>
      <c r="AD52">
        <v>2.3146277699999995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13.18132971</v>
      </c>
      <c r="AL52">
        <v>0</v>
      </c>
      <c r="AM52">
        <v>0</v>
      </c>
      <c r="AN52">
        <v>0</v>
      </c>
      <c r="AO52">
        <v>1.49352</v>
      </c>
      <c r="AP52">
        <v>1.62687</v>
      </c>
      <c r="AQ52">
        <v>0</v>
      </c>
      <c r="AR52">
        <v>5.60832</v>
      </c>
      <c r="AS52">
        <v>2.7334463999999996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18.502240720156315</v>
      </c>
      <c r="BB52">
        <f t="shared" si="0"/>
        <v>476.21007347937712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39.425459237494152</v>
      </c>
      <c r="L53">
        <v>0</v>
      </c>
      <c r="M53">
        <v>0</v>
      </c>
      <c r="N53">
        <v>30.000452001721907</v>
      </c>
      <c r="O53">
        <v>50.384375701013447</v>
      </c>
      <c r="P53">
        <v>62.237713375796176</v>
      </c>
      <c r="Q53">
        <v>0</v>
      </c>
      <c r="R53">
        <v>5.3811312745098041</v>
      </c>
      <c r="S53">
        <v>6.6975885826771648</v>
      </c>
      <c r="T53">
        <v>0</v>
      </c>
      <c r="U53">
        <v>220.64091761553919</v>
      </c>
      <c r="V53">
        <v>2.1962560366906465</v>
      </c>
      <c r="W53">
        <v>11.786695568487017</v>
      </c>
      <c r="X53">
        <v>37.46840781459052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2.3146277699999995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13.18132971</v>
      </c>
      <c r="AL53">
        <v>0</v>
      </c>
      <c r="AM53">
        <v>0</v>
      </c>
      <c r="AN53">
        <v>0</v>
      </c>
      <c r="AO53">
        <v>1.49352</v>
      </c>
      <c r="AP53">
        <v>1.62687</v>
      </c>
      <c r="AQ53">
        <v>0</v>
      </c>
      <c r="AR53">
        <v>5.60832</v>
      </c>
      <c r="AS53">
        <v>2.7334463999999996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18.444824277480421</v>
      </c>
      <c r="BB53">
        <f t="shared" si="0"/>
        <v>474.73228681103956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39.425459237494152</v>
      </c>
      <c r="L54">
        <v>0</v>
      </c>
      <c r="M54">
        <v>0</v>
      </c>
      <c r="N54">
        <v>29.879927007299266</v>
      </c>
      <c r="O54">
        <v>50.384375701013447</v>
      </c>
      <c r="P54">
        <v>62.237713375796176</v>
      </c>
      <c r="Q54">
        <v>0</v>
      </c>
      <c r="R54">
        <v>5.3811312745098041</v>
      </c>
      <c r="S54">
        <v>6.6975885826771648</v>
      </c>
      <c r="T54">
        <v>0</v>
      </c>
      <c r="U54">
        <v>220.64091761553919</v>
      </c>
      <c r="V54">
        <v>2.1962560366906465</v>
      </c>
      <c r="W54">
        <v>11.786695568487017</v>
      </c>
      <c r="X54">
        <v>37.46840781459052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2.3146277699999995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13.18132971</v>
      </c>
      <c r="AL54">
        <v>0</v>
      </c>
      <c r="AM54">
        <v>0</v>
      </c>
      <c r="AN54">
        <v>0</v>
      </c>
      <c r="AO54">
        <v>1.49352</v>
      </c>
      <c r="AP54">
        <v>1.62687</v>
      </c>
      <c r="AQ54">
        <v>0</v>
      </c>
      <c r="AR54">
        <v>5.60832</v>
      </c>
      <c r="AS54">
        <v>2.7334463999999996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18.440316636002471</v>
      </c>
      <c r="BB54">
        <f t="shared" si="0"/>
        <v>474.61626945809496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39.424293426484596</v>
      </c>
      <c r="L55">
        <v>0</v>
      </c>
      <c r="M55">
        <v>0</v>
      </c>
      <c r="N55">
        <v>29.879927007299266</v>
      </c>
      <c r="O55">
        <v>50.384375701013447</v>
      </c>
      <c r="P55">
        <v>62.237713375796176</v>
      </c>
      <c r="Q55">
        <v>0</v>
      </c>
      <c r="R55">
        <v>5.3811312745098041</v>
      </c>
      <c r="S55">
        <v>6.6975885826771648</v>
      </c>
      <c r="T55">
        <v>0</v>
      </c>
      <c r="U55">
        <v>220.64091761553919</v>
      </c>
      <c r="V55">
        <v>2.1962560366906465</v>
      </c>
      <c r="W55">
        <v>11.786695568487017</v>
      </c>
      <c r="X55">
        <v>37.46840781459052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2.3146277699999995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13.18132971</v>
      </c>
      <c r="AL55">
        <v>2.9509999999999996</v>
      </c>
      <c r="AM55">
        <v>0</v>
      </c>
      <c r="AN55">
        <v>0</v>
      </c>
      <c r="AO55">
        <v>1.49352</v>
      </c>
      <c r="AP55">
        <v>1.62687</v>
      </c>
      <c r="AQ55">
        <v>0</v>
      </c>
      <c r="AR55">
        <v>5.60832</v>
      </c>
      <c r="AS55">
        <v>2.7334463999999996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18.55064046630519</v>
      </c>
      <c r="BB55">
        <f t="shared" si="0"/>
        <v>477.45577981678264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39.424293426484596</v>
      </c>
      <c r="L56">
        <v>0</v>
      </c>
      <c r="M56">
        <v>0</v>
      </c>
      <c r="N56">
        <v>29.879927007299266</v>
      </c>
      <c r="O56">
        <v>50.384375701013447</v>
      </c>
      <c r="P56">
        <v>62.237713375796176</v>
      </c>
      <c r="Q56">
        <v>0</v>
      </c>
      <c r="R56">
        <v>5.3811312745098041</v>
      </c>
      <c r="S56">
        <v>6.6975885826771648</v>
      </c>
      <c r="T56">
        <v>0</v>
      </c>
      <c r="U56">
        <v>220.64091761553919</v>
      </c>
      <c r="V56">
        <v>2.1962560366906465</v>
      </c>
      <c r="W56">
        <v>11.786695568487017</v>
      </c>
      <c r="X56">
        <v>37.46840781459052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2.07981046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13.18132971</v>
      </c>
      <c r="AL56">
        <v>2.9509999999999996</v>
      </c>
      <c r="AM56">
        <v>0</v>
      </c>
      <c r="AN56">
        <v>0</v>
      </c>
      <c r="AO56">
        <v>1.49352</v>
      </c>
      <c r="AP56">
        <v>1.62687</v>
      </c>
      <c r="AQ56">
        <v>0</v>
      </c>
      <c r="AR56">
        <v>5.60832</v>
      </c>
      <c r="AS56">
        <v>2.7334463999999996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18.541858343605192</v>
      </c>
      <c r="BB56">
        <f t="shared" si="0"/>
        <v>477.22974462948258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62.995393812681712</v>
      </c>
      <c r="L57">
        <v>0</v>
      </c>
      <c r="M57">
        <v>0</v>
      </c>
      <c r="N57">
        <v>29.879927007299266</v>
      </c>
      <c r="O57">
        <v>50.384375701013447</v>
      </c>
      <c r="P57">
        <v>62.237713375796176</v>
      </c>
      <c r="Q57">
        <v>0</v>
      </c>
      <c r="R57">
        <v>5.3811312745098041</v>
      </c>
      <c r="S57">
        <v>6.6975885826771648</v>
      </c>
      <c r="T57">
        <v>0</v>
      </c>
      <c r="U57">
        <v>220.64091761553919</v>
      </c>
      <c r="V57">
        <v>2.9595544568121102</v>
      </c>
      <c r="W57">
        <v>11.786695568487017</v>
      </c>
      <c r="X57">
        <v>37.46840781459052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2.07981046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13.18132971</v>
      </c>
      <c r="AL57">
        <v>2.9509999999999996</v>
      </c>
      <c r="AM57">
        <v>0</v>
      </c>
      <c r="AN57">
        <v>0</v>
      </c>
      <c r="AO57">
        <v>1.49352</v>
      </c>
      <c r="AP57">
        <v>1.62687</v>
      </c>
      <c r="AQ57">
        <v>0</v>
      </c>
      <c r="AR57">
        <v>5.60832</v>
      </c>
      <c r="AS57">
        <v>2.7334463999999996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19.45196479637692</v>
      </c>
      <c r="BB57">
        <f t="shared" si="0"/>
        <v>500.65403698302958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63.004887653349549</v>
      </c>
      <c r="L58">
        <v>0</v>
      </c>
      <c r="M58">
        <v>0</v>
      </c>
      <c r="N58">
        <v>29.879927007299266</v>
      </c>
      <c r="O58">
        <v>50.384375701013447</v>
      </c>
      <c r="P58">
        <v>62.237713375796176</v>
      </c>
      <c r="Q58">
        <v>0</v>
      </c>
      <c r="R58">
        <v>5.3811312745098041</v>
      </c>
      <c r="S58">
        <v>6.6975885826771648</v>
      </c>
      <c r="T58">
        <v>0</v>
      </c>
      <c r="U58">
        <v>220.64091761553919</v>
      </c>
      <c r="V58">
        <v>2.9595544568121102</v>
      </c>
      <c r="W58">
        <v>11.786695568487017</v>
      </c>
      <c r="X58">
        <v>37.46840781459052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2.07981046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13.18132971</v>
      </c>
      <c r="AL58">
        <v>2.9509999999999996</v>
      </c>
      <c r="AM58">
        <v>0</v>
      </c>
      <c r="AN58">
        <v>0</v>
      </c>
      <c r="AO58">
        <v>1.49352</v>
      </c>
      <c r="AP58">
        <v>1.62687</v>
      </c>
      <c r="AQ58">
        <v>0</v>
      </c>
      <c r="AR58">
        <v>5.60832</v>
      </c>
      <c r="AS58">
        <v>2.7334463999999996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19.452319819157808</v>
      </c>
      <c r="BB58">
        <f t="shared" si="0"/>
        <v>500.66317580091646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63.004887653349549</v>
      </c>
      <c r="L59">
        <v>0</v>
      </c>
      <c r="M59">
        <v>0</v>
      </c>
      <c r="N59">
        <v>29.879927007299266</v>
      </c>
      <c r="O59">
        <v>50.384375701013447</v>
      </c>
      <c r="P59">
        <v>63.839427936663796</v>
      </c>
      <c r="Q59">
        <v>0</v>
      </c>
      <c r="R59">
        <v>5.3811312745098041</v>
      </c>
      <c r="S59">
        <v>6.6975885826771648</v>
      </c>
      <c r="T59">
        <v>0</v>
      </c>
      <c r="U59">
        <v>220.64091761553919</v>
      </c>
      <c r="V59">
        <v>2.9595544568121102</v>
      </c>
      <c r="W59">
        <v>11.786695568487017</v>
      </c>
      <c r="X59">
        <v>37.46840781459052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2.07981046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13.18132971</v>
      </c>
      <c r="AL59">
        <v>2.9509999999999996</v>
      </c>
      <c r="AM59">
        <v>0</v>
      </c>
      <c r="AN59">
        <v>0</v>
      </c>
      <c r="AO59">
        <v>1.49352</v>
      </c>
      <c r="AP59">
        <v>1.62687</v>
      </c>
      <c r="AQ59">
        <v>0</v>
      </c>
      <c r="AR59">
        <v>5.60832</v>
      </c>
      <c r="AS59">
        <v>5.1252119999999994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19.60167583227296</v>
      </c>
      <c r="BB59">
        <f t="shared" si="0"/>
        <v>504.50729994866896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63.004887653349549</v>
      </c>
      <c r="L60">
        <v>0</v>
      </c>
      <c r="M60">
        <v>0</v>
      </c>
      <c r="N60">
        <v>29.879927007299266</v>
      </c>
      <c r="O60">
        <v>50.384375701013447</v>
      </c>
      <c r="P60">
        <v>63.839427936663796</v>
      </c>
      <c r="Q60">
        <v>0</v>
      </c>
      <c r="R60">
        <v>5.3811312745098041</v>
      </c>
      <c r="S60">
        <v>6.6975885826771648</v>
      </c>
      <c r="T60">
        <v>0</v>
      </c>
      <c r="U60">
        <v>220.64091761553919</v>
      </c>
      <c r="V60">
        <v>2.9595544568121102</v>
      </c>
      <c r="W60">
        <v>11.786695568487017</v>
      </c>
      <c r="X60">
        <v>37.46840781459052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2.07981046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13.18132971</v>
      </c>
      <c r="AL60">
        <v>2.9509999999999996</v>
      </c>
      <c r="AM60">
        <v>0</v>
      </c>
      <c r="AN60">
        <v>0</v>
      </c>
      <c r="AO60">
        <v>1.49352</v>
      </c>
      <c r="AP60">
        <v>1.62687</v>
      </c>
      <c r="AQ60">
        <v>0</v>
      </c>
      <c r="AR60">
        <v>5.60832</v>
      </c>
      <c r="AS60">
        <v>5.1252119999999994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19.60167583227296</v>
      </c>
      <c r="BB60">
        <f t="shared" si="0"/>
        <v>504.50729994866896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63.004887653349549</v>
      </c>
      <c r="L61">
        <v>0</v>
      </c>
      <c r="M61">
        <v>0</v>
      </c>
      <c r="N61">
        <v>29.879927007299266</v>
      </c>
      <c r="O61">
        <v>50.384375701013447</v>
      </c>
      <c r="P61">
        <v>63.839427936663796</v>
      </c>
      <c r="Q61">
        <v>0</v>
      </c>
      <c r="R61">
        <v>5.3811312745098041</v>
      </c>
      <c r="S61">
        <v>6.6975885826771648</v>
      </c>
      <c r="T61">
        <v>0</v>
      </c>
      <c r="U61">
        <v>220.64091761553919</v>
      </c>
      <c r="V61">
        <v>2.1815066626360338</v>
      </c>
      <c r="W61">
        <v>11.786695568487017</v>
      </c>
      <c r="X61">
        <v>37.46840781459052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2.07981046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13.18132971</v>
      </c>
      <c r="AL61">
        <v>2.9509999999999996</v>
      </c>
      <c r="AM61">
        <v>0</v>
      </c>
      <c r="AN61">
        <v>0</v>
      </c>
      <c r="AO61">
        <v>1.49352</v>
      </c>
      <c r="AP61">
        <v>1.62687</v>
      </c>
      <c r="AQ61">
        <v>0</v>
      </c>
      <c r="AR61">
        <v>5.60832</v>
      </c>
      <c r="AS61">
        <v>4.4418503999999999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19.547019175480209</v>
      </c>
      <c r="BB61">
        <f t="shared" si="0"/>
        <v>503.10054721128569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63.004887653349549</v>
      </c>
      <c r="L62">
        <v>0</v>
      </c>
      <c r="M62">
        <v>0</v>
      </c>
      <c r="N62">
        <v>29.879927007299266</v>
      </c>
      <c r="O62">
        <v>50.384375701013447</v>
      </c>
      <c r="P62">
        <v>63.839427936663796</v>
      </c>
      <c r="Q62">
        <v>0</v>
      </c>
      <c r="R62">
        <v>5.3811312745098041</v>
      </c>
      <c r="S62">
        <v>6.6975885826771648</v>
      </c>
      <c r="T62">
        <v>0</v>
      </c>
      <c r="U62">
        <v>220.64091761553919</v>
      </c>
      <c r="V62">
        <v>2.1815066626360338</v>
      </c>
      <c r="W62">
        <v>11.786695568487017</v>
      </c>
      <c r="X62">
        <v>37.46840781459052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2.07981046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13.18132971</v>
      </c>
      <c r="AL62">
        <v>2.9509999999999996</v>
      </c>
      <c r="AM62">
        <v>0</v>
      </c>
      <c r="AN62">
        <v>0</v>
      </c>
      <c r="AO62">
        <v>1.49352</v>
      </c>
      <c r="AP62">
        <v>1.62687</v>
      </c>
      <c r="AQ62">
        <v>0</v>
      </c>
      <c r="AR62">
        <v>5.60832</v>
      </c>
      <c r="AS62">
        <v>4.4418503999999999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19.547019175480209</v>
      </c>
      <c r="BB62">
        <f t="shared" si="0"/>
        <v>503.10054721128569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82.522875842389666</v>
      </c>
      <c r="L63">
        <v>0</v>
      </c>
      <c r="M63">
        <v>0</v>
      </c>
      <c r="N63">
        <v>29.879927007299266</v>
      </c>
      <c r="O63">
        <v>50.384375701013447</v>
      </c>
      <c r="P63">
        <v>63.839427936663796</v>
      </c>
      <c r="Q63">
        <v>0</v>
      </c>
      <c r="R63">
        <v>5.3811312745098041</v>
      </c>
      <c r="S63">
        <v>6.6975885826771648</v>
      </c>
      <c r="T63">
        <v>0</v>
      </c>
      <c r="U63">
        <v>220.64091761553919</v>
      </c>
      <c r="V63">
        <v>2.1815066626360338</v>
      </c>
      <c r="W63">
        <v>11.786695568487017</v>
      </c>
      <c r="X63">
        <v>37.46840781459052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2.07981046</v>
      </c>
      <c r="AE63">
        <v>3.9106391999999994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13.18132971</v>
      </c>
      <c r="AL63">
        <v>2.9509999999999996</v>
      </c>
      <c r="AM63">
        <v>0</v>
      </c>
      <c r="AN63">
        <v>0</v>
      </c>
      <c r="AO63">
        <v>1.49352</v>
      </c>
      <c r="AP63">
        <v>2.928366</v>
      </c>
      <c r="AQ63">
        <v>0</v>
      </c>
      <c r="AR63">
        <v>5.60832</v>
      </c>
      <c r="AS63">
        <v>4.4418503999999999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20.47192593587085</v>
      </c>
      <c r="BB63">
        <f t="shared" si="0"/>
        <v>526.90576383993505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82.522875842389666</v>
      </c>
      <c r="L64">
        <v>0</v>
      </c>
      <c r="M64">
        <v>0</v>
      </c>
      <c r="N64">
        <v>29.879927007299266</v>
      </c>
      <c r="O64">
        <v>50.384375701013447</v>
      </c>
      <c r="P64">
        <v>63.839427936663796</v>
      </c>
      <c r="Q64">
        <v>0</v>
      </c>
      <c r="R64">
        <v>5.3811312745098041</v>
      </c>
      <c r="S64">
        <v>6.6975885826771648</v>
      </c>
      <c r="T64">
        <v>0</v>
      </c>
      <c r="U64">
        <v>220.64091761553919</v>
      </c>
      <c r="V64">
        <v>2.1815066626360338</v>
      </c>
      <c r="W64">
        <v>11.786695568487017</v>
      </c>
      <c r="X64">
        <v>37.46840781459052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2.07981046</v>
      </c>
      <c r="AE64">
        <v>3.9106391999999994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13.18132971</v>
      </c>
      <c r="AL64">
        <v>2.9509999999999996</v>
      </c>
      <c r="AM64">
        <v>0</v>
      </c>
      <c r="AN64">
        <v>0</v>
      </c>
      <c r="AO64">
        <v>1.49352</v>
      </c>
      <c r="AP64">
        <v>2.928366</v>
      </c>
      <c r="AQ64">
        <v>0</v>
      </c>
      <c r="AR64">
        <v>5.60832</v>
      </c>
      <c r="AS64">
        <v>4.4418503999999999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20.47192593587085</v>
      </c>
      <c r="BB64">
        <f t="shared" si="0"/>
        <v>526.90576383993505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82.522875842389666</v>
      </c>
      <c r="L65">
        <v>0</v>
      </c>
      <c r="M65">
        <v>0</v>
      </c>
      <c r="N65">
        <v>29.879927007299266</v>
      </c>
      <c r="O65">
        <v>50.384375701013447</v>
      </c>
      <c r="P65">
        <v>63.839427936663796</v>
      </c>
      <c r="Q65">
        <v>0</v>
      </c>
      <c r="R65">
        <v>5.3811312745098041</v>
      </c>
      <c r="S65">
        <v>6.6975885826771648</v>
      </c>
      <c r="T65">
        <v>0</v>
      </c>
      <c r="U65">
        <v>220.64091761553919</v>
      </c>
      <c r="V65">
        <v>2.1815066626360338</v>
      </c>
      <c r="W65">
        <v>11.786695568487017</v>
      </c>
      <c r="X65">
        <v>37.46840781459052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2.07981046</v>
      </c>
      <c r="AE65">
        <v>3.9106391999999994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13.18132971</v>
      </c>
      <c r="AL65">
        <v>0.59020000000000006</v>
      </c>
      <c r="AM65">
        <v>0</v>
      </c>
      <c r="AN65">
        <v>0</v>
      </c>
      <c r="AO65">
        <v>1.49352</v>
      </c>
      <c r="AP65">
        <v>2.6029919999999995</v>
      </c>
      <c r="AQ65">
        <v>0</v>
      </c>
      <c r="AR65">
        <v>5.60832</v>
      </c>
      <c r="AS65">
        <v>4.4418503999999999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20.371462977454328</v>
      </c>
      <c r="BB65">
        <f t="shared" si="0"/>
        <v>524.32005279835153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82.522875842389666</v>
      </c>
      <c r="L66">
        <v>0</v>
      </c>
      <c r="M66">
        <v>0</v>
      </c>
      <c r="N66">
        <v>29.879927007299266</v>
      </c>
      <c r="O66">
        <v>50.384375701013447</v>
      </c>
      <c r="P66">
        <v>63.839427936663796</v>
      </c>
      <c r="Q66">
        <v>0</v>
      </c>
      <c r="R66">
        <v>5.3811312745098041</v>
      </c>
      <c r="S66">
        <v>6.6975885826771648</v>
      </c>
      <c r="T66">
        <v>0</v>
      </c>
      <c r="U66">
        <v>220.64091761553919</v>
      </c>
      <c r="V66">
        <v>2.1815066626360338</v>
      </c>
      <c r="W66">
        <v>11.786695568487017</v>
      </c>
      <c r="X66">
        <v>37.46840781459052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2.07981046</v>
      </c>
      <c r="AE66">
        <v>3.9106391999999994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13.18132971</v>
      </c>
      <c r="AL66">
        <v>0.59020000000000006</v>
      </c>
      <c r="AM66">
        <v>0</v>
      </c>
      <c r="AN66">
        <v>0</v>
      </c>
      <c r="AO66">
        <v>1.49352</v>
      </c>
      <c r="AP66">
        <v>2.6029919999999995</v>
      </c>
      <c r="AQ66">
        <v>0</v>
      </c>
      <c r="AR66">
        <v>5.60832</v>
      </c>
      <c r="AS66">
        <v>4.4418503999999999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20.371462977454328</v>
      </c>
      <c r="BB66">
        <f t="shared" si="0"/>
        <v>524.32005279835153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82.522875842389666</v>
      </c>
      <c r="L67">
        <v>0</v>
      </c>
      <c r="M67">
        <v>0</v>
      </c>
      <c r="N67">
        <v>29.879927007299266</v>
      </c>
      <c r="O67">
        <v>50.384375701013447</v>
      </c>
      <c r="P67">
        <v>63.839427936663796</v>
      </c>
      <c r="Q67">
        <v>0</v>
      </c>
      <c r="R67">
        <v>5.3811312745098041</v>
      </c>
      <c r="S67">
        <v>6.6975885826771648</v>
      </c>
      <c r="T67">
        <v>0</v>
      </c>
      <c r="U67">
        <v>220.64091761553919</v>
      </c>
      <c r="V67">
        <v>1.3492568226120858</v>
      </c>
      <c r="W67">
        <v>11.786695568487017</v>
      </c>
      <c r="X67">
        <v>37.46840781459052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2.07981046</v>
      </c>
      <c r="AE67">
        <v>3.9106391999999994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13.18132971</v>
      </c>
      <c r="AL67">
        <v>0.59020000000000006</v>
      </c>
      <c r="AM67">
        <v>0</v>
      </c>
      <c r="AN67">
        <v>0</v>
      </c>
      <c r="AO67">
        <v>1.49352</v>
      </c>
      <c r="AP67">
        <v>1.464183</v>
      </c>
      <c r="AQ67">
        <v>0</v>
      </c>
      <c r="AR67">
        <v>10.094975999999999</v>
      </c>
      <c r="AS67">
        <v>5.4668927999999992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20.503883131596055</v>
      </c>
      <c r="BB67">
        <f t="shared" si="0"/>
        <v>527.72827220418594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82.522875842389666</v>
      </c>
      <c r="L68">
        <v>0</v>
      </c>
      <c r="M68">
        <v>0</v>
      </c>
      <c r="N68">
        <v>29.879927007299266</v>
      </c>
      <c r="O68">
        <v>50.384375701013447</v>
      </c>
      <c r="P68">
        <v>63.839427936663796</v>
      </c>
      <c r="Q68">
        <v>0</v>
      </c>
      <c r="R68">
        <v>5.3811312745098041</v>
      </c>
      <c r="S68">
        <v>6.6975885826771648</v>
      </c>
      <c r="T68">
        <v>0</v>
      </c>
      <c r="U68">
        <v>220.64091761553919</v>
      </c>
      <c r="V68">
        <v>1.3492568226120858</v>
      </c>
      <c r="W68">
        <v>11.786695568487017</v>
      </c>
      <c r="X68">
        <v>37.46840781459052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2.07981046</v>
      </c>
      <c r="AE68">
        <v>3.9106391999999994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13.18132971</v>
      </c>
      <c r="AL68">
        <v>0.59020000000000006</v>
      </c>
      <c r="AM68">
        <v>0</v>
      </c>
      <c r="AN68">
        <v>0</v>
      </c>
      <c r="AO68">
        <v>1.49352</v>
      </c>
      <c r="AP68">
        <v>1.464183</v>
      </c>
      <c r="AQ68">
        <v>0</v>
      </c>
      <c r="AR68">
        <v>10.094975999999999</v>
      </c>
      <c r="AS68">
        <v>5.4668927999999992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20.503883131596055</v>
      </c>
      <c r="BB68">
        <f t="shared" ref="BB68:BB99" si="1">SUM(B68:AZ68)-BA68</f>
        <v>527.72827220418594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82.522875842389666</v>
      </c>
      <c r="L69">
        <v>0</v>
      </c>
      <c r="M69">
        <v>0</v>
      </c>
      <c r="N69">
        <v>30.000452001721907</v>
      </c>
      <c r="O69">
        <v>50.384375701013447</v>
      </c>
      <c r="P69">
        <v>62.237713375796176</v>
      </c>
      <c r="Q69">
        <v>0</v>
      </c>
      <c r="R69">
        <v>5.3811312745098041</v>
      </c>
      <c r="S69">
        <v>6.6975885826771648</v>
      </c>
      <c r="T69">
        <v>0</v>
      </c>
      <c r="U69">
        <v>220.64091761553919</v>
      </c>
      <c r="V69">
        <v>1.3223875658251518</v>
      </c>
      <c r="W69">
        <v>11.786695568487017</v>
      </c>
      <c r="X69">
        <v>37.46840781459052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2.07981046</v>
      </c>
      <c r="AE69">
        <v>3.9106391999999994</v>
      </c>
      <c r="AF69">
        <v>0</v>
      </c>
      <c r="AG69">
        <v>0</v>
      </c>
      <c r="AH69">
        <v>5.3389423800000024</v>
      </c>
      <c r="AI69">
        <v>0</v>
      </c>
      <c r="AJ69">
        <v>0</v>
      </c>
      <c r="AK69">
        <v>13.18132971</v>
      </c>
      <c r="AL69">
        <v>0.59020000000000006</v>
      </c>
      <c r="AM69">
        <v>0</v>
      </c>
      <c r="AN69">
        <v>0</v>
      </c>
      <c r="AO69">
        <v>1.49352</v>
      </c>
      <c r="AP69">
        <v>1.464183</v>
      </c>
      <c r="AQ69">
        <v>0</v>
      </c>
      <c r="AR69">
        <v>10.094975999999999</v>
      </c>
      <c r="AS69">
        <v>5.4668927999999992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20.647158137217367</v>
      </c>
      <c r="BB69">
        <f t="shared" si="1"/>
        <v>531.41588075533264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82.522875842389666</v>
      </c>
      <c r="L70">
        <v>0</v>
      </c>
      <c r="M70">
        <v>0</v>
      </c>
      <c r="N70">
        <v>30.000452001721907</v>
      </c>
      <c r="O70">
        <v>50.384375701013447</v>
      </c>
      <c r="P70">
        <v>62.237713375796176</v>
      </c>
      <c r="Q70">
        <v>0</v>
      </c>
      <c r="R70">
        <v>5.3811312745098041</v>
      </c>
      <c r="S70">
        <v>6.6975885826771648</v>
      </c>
      <c r="T70">
        <v>0</v>
      </c>
      <c r="U70">
        <v>220.64091761553919</v>
      </c>
      <c r="V70">
        <v>1.319128384769539</v>
      </c>
      <c r="W70">
        <v>11.786695568487017</v>
      </c>
      <c r="X70">
        <v>37.46840781459052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2.07981046</v>
      </c>
      <c r="AE70">
        <v>3.9106391999999994</v>
      </c>
      <c r="AF70">
        <v>0</v>
      </c>
      <c r="AG70">
        <v>0</v>
      </c>
      <c r="AH70">
        <v>5.9401746300000013</v>
      </c>
      <c r="AI70">
        <v>0</v>
      </c>
      <c r="AJ70">
        <v>0</v>
      </c>
      <c r="AK70">
        <v>13.18132971</v>
      </c>
      <c r="AL70">
        <v>0.59020000000000006</v>
      </c>
      <c r="AM70">
        <v>0</v>
      </c>
      <c r="AN70">
        <v>0</v>
      </c>
      <c r="AO70">
        <v>1.49352</v>
      </c>
      <c r="AP70">
        <v>1.464183</v>
      </c>
      <c r="AQ70">
        <v>0</v>
      </c>
      <c r="AR70">
        <v>10.094975999999999</v>
      </c>
      <c r="AS70">
        <v>5.4668927999999992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20.669522168865129</v>
      </c>
      <c r="BB70">
        <f t="shared" si="1"/>
        <v>531.9914897926293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82.522875842389666</v>
      </c>
      <c r="L71">
        <v>0</v>
      </c>
      <c r="M71">
        <v>0</v>
      </c>
      <c r="N71">
        <v>30.000452001721907</v>
      </c>
      <c r="O71">
        <v>50.384375701013447</v>
      </c>
      <c r="P71">
        <v>62.237713375796176</v>
      </c>
      <c r="Q71">
        <v>0</v>
      </c>
      <c r="R71">
        <v>5.3811312745098041</v>
      </c>
      <c r="S71">
        <v>6.6975885826771648</v>
      </c>
      <c r="T71">
        <v>0</v>
      </c>
      <c r="U71">
        <v>220.64091761553919</v>
      </c>
      <c r="V71">
        <v>1.319128384769539</v>
      </c>
      <c r="W71">
        <v>11.786695568487017</v>
      </c>
      <c r="X71">
        <v>37.46840781459052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2.07981046</v>
      </c>
      <c r="AE71">
        <v>3.9106391999999994</v>
      </c>
      <c r="AF71">
        <v>0</v>
      </c>
      <c r="AG71">
        <v>0</v>
      </c>
      <c r="AH71">
        <v>5.9401746300000013</v>
      </c>
      <c r="AI71">
        <v>0.80818574999999993</v>
      </c>
      <c r="AJ71">
        <v>0</v>
      </c>
      <c r="AK71">
        <v>13.18132971</v>
      </c>
      <c r="AL71">
        <v>2.9509999999999996</v>
      </c>
      <c r="AM71">
        <v>1.2187612799999998</v>
      </c>
      <c r="AN71">
        <v>0</v>
      </c>
      <c r="AO71">
        <v>1.49352</v>
      </c>
      <c r="AP71">
        <v>1.464183</v>
      </c>
      <c r="AQ71">
        <v>0</v>
      </c>
      <c r="AR71">
        <v>5.60832</v>
      </c>
      <c r="AS71">
        <v>4.4418503999999999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20.627485928081654</v>
      </c>
      <c r="BB71">
        <f t="shared" si="1"/>
        <v>530.90957466341285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82.522875842389666</v>
      </c>
      <c r="L72">
        <v>0</v>
      </c>
      <c r="M72">
        <v>0</v>
      </c>
      <c r="N72">
        <v>30.000452001721907</v>
      </c>
      <c r="O72">
        <v>50.384375701013447</v>
      </c>
      <c r="P72">
        <v>62.237713375796176</v>
      </c>
      <c r="Q72">
        <v>0</v>
      </c>
      <c r="R72">
        <v>5.3811312745098041</v>
      </c>
      <c r="S72">
        <v>6.6975885826771648</v>
      </c>
      <c r="T72">
        <v>0</v>
      </c>
      <c r="U72">
        <v>220.64091761553919</v>
      </c>
      <c r="V72">
        <v>1.319128384769539</v>
      </c>
      <c r="W72">
        <v>11.786695568487017</v>
      </c>
      <c r="X72">
        <v>37.46840781459052</v>
      </c>
      <c r="Y72">
        <v>0</v>
      </c>
      <c r="Z72">
        <v>0</v>
      </c>
      <c r="AA72">
        <v>0</v>
      </c>
      <c r="AB72">
        <v>0</v>
      </c>
      <c r="AC72">
        <v>2.4576389040000004</v>
      </c>
      <c r="AD72">
        <v>2.07981046</v>
      </c>
      <c r="AE72">
        <v>3.9106391999999994</v>
      </c>
      <c r="AF72">
        <v>0</v>
      </c>
      <c r="AG72">
        <v>0</v>
      </c>
      <c r="AH72">
        <v>11.880349260000001</v>
      </c>
      <c r="AI72">
        <v>0.96982289999999982</v>
      </c>
      <c r="AJ72">
        <v>0</v>
      </c>
      <c r="AK72">
        <v>13.18132971</v>
      </c>
      <c r="AL72">
        <v>2.9509999999999996</v>
      </c>
      <c r="AM72">
        <v>1.3203247200000003</v>
      </c>
      <c r="AN72">
        <v>0</v>
      </c>
      <c r="AO72">
        <v>1.49352</v>
      </c>
      <c r="AP72">
        <v>1.464183</v>
      </c>
      <c r="AQ72">
        <v>0</v>
      </c>
      <c r="AR72">
        <v>5.60832</v>
      </c>
      <c r="AS72">
        <v>4.4418503999999999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20.951408140581655</v>
      </c>
      <c r="BB72">
        <f t="shared" si="1"/>
        <v>539.24666657491309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82.522875842389666</v>
      </c>
      <c r="L73">
        <v>0</v>
      </c>
      <c r="M73">
        <v>0</v>
      </c>
      <c r="N73">
        <v>30.000452001721907</v>
      </c>
      <c r="O73">
        <v>50.384375701013447</v>
      </c>
      <c r="P73">
        <v>62.237713375796176</v>
      </c>
      <c r="Q73">
        <v>0</v>
      </c>
      <c r="R73">
        <v>5.3811312745098041</v>
      </c>
      <c r="S73">
        <v>6.6975885826771648</v>
      </c>
      <c r="T73">
        <v>0</v>
      </c>
      <c r="U73">
        <v>220.64091761553919</v>
      </c>
      <c r="V73">
        <v>1.319128384769539</v>
      </c>
      <c r="W73">
        <v>11.786695568487017</v>
      </c>
      <c r="X73">
        <v>37.46840781459052</v>
      </c>
      <c r="Y73">
        <v>0</v>
      </c>
      <c r="Z73">
        <v>0</v>
      </c>
      <c r="AA73">
        <v>3.551682</v>
      </c>
      <c r="AB73">
        <v>0</v>
      </c>
      <c r="AC73">
        <v>4.915277807999999</v>
      </c>
      <c r="AD73">
        <v>2.07981046</v>
      </c>
      <c r="AE73">
        <v>7.8212783999999997</v>
      </c>
      <c r="AF73">
        <v>0</v>
      </c>
      <c r="AG73">
        <v>0</v>
      </c>
      <c r="AH73">
        <v>17.820523890000004</v>
      </c>
      <c r="AI73">
        <v>4.2025658999999997</v>
      </c>
      <c r="AJ73">
        <v>0</v>
      </c>
      <c r="AK73">
        <v>13.18132971</v>
      </c>
      <c r="AL73">
        <v>5.9019999999999992</v>
      </c>
      <c r="AM73">
        <v>2.6745039200000003</v>
      </c>
      <c r="AN73">
        <v>0</v>
      </c>
      <c r="AO73">
        <v>1.49352</v>
      </c>
      <c r="AP73">
        <v>1.464183</v>
      </c>
      <c r="AQ73">
        <v>0</v>
      </c>
      <c r="AR73">
        <v>2.80416</v>
      </c>
      <c r="AS73">
        <v>4.0318334399999989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21.706285476981655</v>
      </c>
      <c r="BB73">
        <f t="shared" si="1"/>
        <v>558.67566921251296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82.522875842389666</v>
      </c>
      <c r="L74">
        <v>0</v>
      </c>
      <c r="M74">
        <v>0</v>
      </c>
      <c r="N74">
        <v>30.000452001721907</v>
      </c>
      <c r="O74">
        <v>50.384375701013447</v>
      </c>
      <c r="P74">
        <v>62.237713375796176</v>
      </c>
      <c r="Q74">
        <v>0</v>
      </c>
      <c r="R74">
        <v>5.3811312745098041</v>
      </c>
      <c r="S74">
        <v>6.6975885826771648</v>
      </c>
      <c r="T74">
        <v>0</v>
      </c>
      <c r="U74">
        <v>220.64091761553919</v>
      </c>
      <c r="V74">
        <v>1.319128384769539</v>
      </c>
      <c r="W74">
        <v>11.786695568487017</v>
      </c>
      <c r="X74">
        <v>37.46840781459052</v>
      </c>
      <c r="Y74">
        <v>0</v>
      </c>
      <c r="Z74">
        <v>0</v>
      </c>
      <c r="AA74">
        <v>7.1234300000000008</v>
      </c>
      <c r="AB74">
        <v>3.3189071999999995</v>
      </c>
      <c r="AC74">
        <v>4.915277807999999</v>
      </c>
      <c r="AD74">
        <v>2.07981046</v>
      </c>
      <c r="AE74">
        <v>7.8212783999999997</v>
      </c>
      <c r="AF74">
        <v>0</v>
      </c>
      <c r="AG74">
        <v>0</v>
      </c>
      <c r="AH74">
        <v>23.760698520000002</v>
      </c>
      <c r="AI74">
        <v>4.2025658999999997</v>
      </c>
      <c r="AJ74">
        <v>0</v>
      </c>
      <c r="AK74">
        <v>13.18132971</v>
      </c>
      <c r="AL74">
        <v>17.706000000000003</v>
      </c>
      <c r="AM74">
        <v>3.9975369983999998</v>
      </c>
      <c r="AN74">
        <v>0</v>
      </c>
      <c r="AO74">
        <v>1.49352</v>
      </c>
      <c r="AP74">
        <v>1.464183</v>
      </c>
      <c r="AQ74">
        <v>0</v>
      </c>
      <c r="AR74">
        <v>2.80416</v>
      </c>
      <c r="AS74">
        <v>4.0318334399999989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22.67710964828165</v>
      </c>
      <c r="BB74">
        <f t="shared" si="1"/>
        <v>583.66270794961292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82.522875842389666</v>
      </c>
      <c r="L75">
        <v>0</v>
      </c>
      <c r="M75">
        <v>0</v>
      </c>
      <c r="N75">
        <v>30.000452001721907</v>
      </c>
      <c r="O75">
        <v>50.384375701013447</v>
      </c>
      <c r="P75">
        <v>62.237713375796176</v>
      </c>
      <c r="Q75">
        <v>0</v>
      </c>
      <c r="R75">
        <v>5.3811312745098041</v>
      </c>
      <c r="S75">
        <v>6.6975885826771648</v>
      </c>
      <c r="T75">
        <v>0</v>
      </c>
      <c r="U75">
        <v>220.64091761553919</v>
      </c>
      <c r="V75">
        <v>1.319128384769539</v>
      </c>
      <c r="W75">
        <v>11.786695568487017</v>
      </c>
      <c r="X75">
        <v>37.46840781459052</v>
      </c>
      <c r="Y75">
        <v>0</v>
      </c>
      <c r="Z75">
        <v>1.6646652</v>
      </c>
      <c r="AA75">
        <v>7.1234300000000008</v>
      </c>
      <c r="AB75">
        <v>3.3189071999999995</v>
      </c>
      <c r="AC75">
        <v>7.3729167120000003</v>
      </c>
      <c r="AD75">
        <v>4.6292555399999991</v>
      </c>
      <c r="AE75">
        <v>7.8212783999999997</v>
      </c>
      <c r="AF75">
        <v>0</v>
      </c>
      <c r="AG75">
        <v>0</v>
      </c>
      <c r="AH75">
        <v>29.700873150000003</v>
      </c>
      <c r="AI75">
        <v>4.2025658999999997</v>
      </c>
      <c r="AJ75">
        <v>0</v>
      </c>
      <c r="AK75">
        <v>13.18132971</v>
      </c>
      <c r="AL75">
        <v>17.706000000000003</v>
      </c>
      <c r="AM75">
        <v>3.9975369983999998</v>
      </c>
      <c r="AN75">
        <v>0</v>
      </c>
      <c r="AO75">
        <v>0.97078799999999998</v>
      </c>
      <c r="AP75">
        <v>1.464183</v>
      </c>
      <c r="AQ75">
        <v>0</v>
      </c>
      <c r="AR75">
        <v>2.80416</v>
      </c>
      <c r="AS75">
        <v>4.0318334399999989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23.129245214981651</v>
      </c>
      <c r="BB75">
        <f t="shared" si="1"/>
        <v>595.29976419691297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82.522875842389666</v>
      </c>
      <c r="L76">
        <v>0</v>
      </c>
      <c r="M76">
        <v>0</v>
      </c>
      <c r="N76">
        <v>30.000452001721907</v>
      </c>
      <c r="O76">
        <v>50.384375701013447</v>
      </c>
      <c r="P76">
        <v>62.237713375796176</v>
      </c>
      <c r="Q76">
        <v>0</v>
      </c>
      <c r="R76">
        <v>5.3811312745098041</v>
      </c>
      <c r="S76">
        <v>6.6975885826771648</v>
      </c>
      <c r="T76">
        <v>0</v>
      </c>
      <c r="U76">
        <v>220.64091761553919</v>
      </c>
      <c r="V76">
        <v>1.319128384769539</v>
      </c>
      <c r="W76">
        <v>11.786695568487017</v>
      </c>
      <c r="X76">
        <v>37.46840781459052</v>
      </c>
      <c r="Y76">
        <v>0</v>
      </c>
      <c r="Z76">
        <v>3.3293303999999999</v>
      </c>
      <c r="AA76">
        <v>10.70561232</v>
      </c>
      <c r="AB76">
        <v>10.038000960000002</v>
      </c>
      <c r="AC76">
        <v>7.3729167120000003</v>
      </c>
      <c r="AD76">
        <v>4.6292555399999991</v>
      </c>
      <c r="AE76">
        <v>12.557062471200004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13.18132971</v>
      </c>
      <c r="AL76">
        <v>17.706000000000003</v>
      </c>
      <c r="AM76">
        <v>3.9975369983999998</v>
      </c>
      <c r="AN76">
        <v>0</v>
      </c>
      <c r="AO76">
        <v>0.97078799999999998</v>
      </c>
      <c r="AP76">
        <v>1.464183</v>
      </c>
      <c r="AQ76">
        <v>0</v>
      </c>
      <c r="AR76">
        <v>2.80416</v>
      </c>
      <c r="AS76">
        <v>4.0318334399999989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23.976052324781662</v>
      </c>
      <c r="BB76">
        <f t="shared" si="1"/>
        <v>617.09485706831288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82.522875842389666</v>
      </c>
      <c r="L77">
        <v>0</v>
      </c>
      <c r="M77">
        <v>0</v>
      </c>
      <c r="N77">
        <v>30.000452001721907</v>
      </c>
      <c r="O77">
        <v>50.384375701013447</v>
      </c>
      <c r="P77">
        <v>62.237713375796176</v>
      </c>
      <c r="Q77">
        <v>0</v>
      </c>
      <c r="R77">
        <v>5.3811312745098041</v>
      </c>
      <c r="S77">
        <v>6.6975885826771648</v>
      </c>
      <c r="T77">
        <v>0</v>
      </c>
      <c r="U77">
        <v>220.64091761553919</v>
      </c>
      <c r="V77">
        <v>1.319128384769539</v>
      </c>
      <c r="W77">
        <v>11.786695568487017</v>
      </c>
      <c r="X77">
        <v>37.46840781459052</v>
      </c>
      <c r="Y77">
        <v>0</v>
      </c>
      <c r="Z77">
        <v>3.3293303999999999</v>
      </c>
      <c r="AA77">
        <v>10.70561232</v>
      </c>
      <c r="AB77">
        <v>10.038000960000002</v>
      </c>
      <c r="AC77">
        <v>7.3729167120000003</v>
      </c>
      <c r="AD77">
        <v>4.6292555399999991</v>
      </c>
      <c r="AE77">
        <v>12.557062471200004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13.18132971</v>
      </c>
      <c r="AL77">
        <v>17.706000000000003</v>
      </c>
      <c r="AM77">
        <v>3.9975369983999998</v>
      </c>
      <c r="AN77">
        <v>0</v>
      </c>
      <c r="AO77">
        <v>0.97078799999999998</v>
      </c>
      <c r="AP77">
        <v>1.464183</v>
      </c>
      <c r="AQ77">
        <v>0</v>
      </c>
      <c r="AR77">
        <v>5.60832</v>
      </c>
      <c r="AS77">
        <v>4.0318334399999989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24.080927908781661</v>
      </c>
      <c r="BB77">
        <f t="shared" si="1"/>
        <v>619.79414148431295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82.522875842389666</v>
      </c>
      <c r="L78">
        <v>0</v>
      </c>
      <c r="M78">
        <v>0</v>
      </c>
      <c r="N78">
        <v>30.000452001721907</v>
      </c>
      <c r="O78">
        <v>50.384375701013447</v>
      </c>
      <c r="P78">
        <v>62.237713375796176</v>
      </c>
      <c r="Q78">
        <v>0</v>
      </c>
      <c r="R78">
        <v>5.3811312745098041</v>
      </c>
      <c r="S78">
        <v>6.6975885826771648</v>
      </c>
      <c r="T78">
        <v>0</v>
      </c>
      <c r="U78">
        <v>220.64091761553919</v>
      </c>
      <c r="V78">
        <v>1.319128384769539</v>
      </c>
      <c r="W78">
        <v>11.786695568487017</v>
      </c>
      <c r="X78">
        <v>37.46840781459052</v>
      </c>
      <c r="Y78">
        <v>0</v>
      </c>
      <c r="Z78">
        <v>3.3293303999999999</v>
      </c>
      <c r="AA78">
        <v>10.70561232</v>
      </c>
      <c r="AB78">
        <v>10.038000960000002</v>
      </c>
      <c r="AC78">
        <v>7.3729167120000003</v>
      </c>
      <c r="AD78">
        <v>4.6292555399999991</v>
      </c>
      <c r="AE78">
        <v>12.557062471200004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13.18132971</v>
      </c>
      <c r="AL78">
        <v>5.9019999999999992</v>
      </c>
      <c r="AM78">
        <v>3.9975369983999998</v>
      </c>
      <c r="AN78">
        <v>0</v>
      </c>
      <c r="AO78">
        <v>0.97078799999999998</v>
      </c>
      <c r="AP78">
        <v>1.464183</v>
      </c>
      <c r="AQ78">
        <v>0</v>
      </c>
      <c r="AR78">
        <v>5.60832</v>
      </c>
      <c r="AS78">
        <v>4.0318334399999989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23.639458308781659</v>
      </c>
      <c r="BB78">
        <f t="shared" si="1"/>
        <v>608.43161108431298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82.522875842389666</v>
      </c>
      <c r="L79">
        <v>0</v>
      </c>
      <c r="M79">
        <v>0</v>
      </c>
      <c r="N79">
        <v>30.000452001721907</v>
      </c>
      <c r="O79">
        <v>50.384375701013447</v>
      </c>
      <c r="P79">
        <v>62.237713375796176</v>
      </c>
      <c r="Q79">
        <v>0</v>
      </c>
      <c r="R79">
        <v>5.3811312745098041</v>
      </c>
      <c r="S79">
        <v>6.6975885826771648</v>
      </c>
      <c r="T79">
        <v>0</v>
      </c>
      <c r="U79">
        <v>220.64091761553919</v>
      </c>
      <c r="V79">
        <v>1.319128384769539</v>
      </c>
      <c r="W79">
        <v>11.786695568487017</v>
      </c>
      <c r="X79">
        <v>37.46840781459052</v>
      </c>
      <c r="Y79">
        <v>0</v>
      </c>
      <c r="Z79">
        <v>3.3293303999999999</v>
      </c>
      <c r="AA79">
        <v>10.70561232</v>
      </c>
      <c r="AB79">
        <v>10.038000960000002</v>
      </c>
      <c r="AC79">
        <v>7.3729167120000003</v>
      </c>
      <c r="AD79">
        <v>4.6292555399999991</v>
      </c>
      <c r="AE79">
        <v>12.557062471200004</v>
      </c>
      <c r="AF79">
        <v>0</v>
      </c>
      <c r="AG79">
        <v>0</v>
      </c>
      <c r="AH79">
        <v>35.641047780000008</v>
      </c>
      <c r="AI79">
        <v>0.96982289999999982</v>
      </c>
      <c r="AJ79">
        <v>0</v>
      </c>
      <c r="AK79">
        <v>13.18132971</v>
      </c>
      <c r="AL79">
        <v>2.9509999999999996</v>
      </c>
      <c r="AM79">
        <v>3.9975369983999998</v>
      </c>
      <c r="AN79">
        <v>0</v>
      </c>
      <c r="AO79">
        <v>0.97078799999999998</v>
      </c>
      <c r="AP79">
        <v>1.3014959999999998</v>
      </c>
      <c r="AQ79">
        <v>0</v>
      </c>
      <c r="AR79">
        <v>2.80416</v>
      </c>
      <c r="AS79">
        <v>3.0067910399999995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23.258889692581668</v>
      </c>
      <c r="BB79">
        <f t="shared" si="1"/>
        <v>598.63654730051303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82.522875842389666</v>
      </c>
      <c r="L80">
        <v>0</v>
      </c>
      <c r="M80">
        <v>0</v>
      </c>
      <c r="N80">
        <v>30.000452001721907</v>
      </c>
      <c r="O80">
        <v>50.384375701013447</v>
      </c>
      <c r="P80">
        <v>62.237713375796176</v>
      </c>
      <c r="Q80">
        <v>0</v>
      </c>
      <c r="R80">
        <v>5.3811312745098041</v>
      </c>
      <c r="S80">
        <v>6.6975885826771648</v>
      </c>
      <c r="T80">
        <v>0</v>
      </c>
      <c r="U80">
        <v>220.64091761553919</v>
      </c>
      <c r="V80">
        <v>1.319128384769539</v>
      </c>
      <c r="W80">
        <v>11.786695568487017</v>
      </c>
      <c r="X80">
        <v>37.46840781459052</v>
      </c>
      <c r="Y80">
        <v>0</v>
      </c>
      <c r="Z80">
        <v>3.3293303999999999</v>
      </c>
      <c r="AA80">
        <v>10.70561232</v>
      </c>
      <c r="AB80">
        <v>10.038000960000002</v>
      </c>
      <c r="AC80">
        <v>7.3729167120000003</v>
      </c>
      <c r="AD80">
        <v>4.6292555399999991</v>
      </c>
      <c r="AE80">
        <v>12.557062471200004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13.18132971</v>
      </c>
      <c r="AL80">
        <v>2.9509999999999996</v>
      </c>
      <c r="AM80">
        <v>3.9975369983999998</v>
      </c>
      <c r="AN80">
        <v>0</v>
      </c>
      <c r="AO80">
        <v>0.97078799999999998</v>
      </c>
      <c r="AP80">
        <v>1.3014959999999998</v>
      </c>
      <c r="AQ80">
        <v>0</v>
      </c>
      <c r="AR80">
        <v>2.80416</v>
      </c>
      <c r="AS80">
        <v>3.0067910399999995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23.222618216881663</v>
      </c>
      <c r="BB80">
        <f t="shared" si="1"/>
        <v>597.70299587621298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82.522875842389666</v>
      </c>
      <c r="L81">
        <v>0</v>
      </c>
      <c r="M81">
        <v>0</v>
      </c>
      <c r="N81">
        <v>30.000452001721907</v>
      </c>
      <c r="O81">
        <v>50.384375701013447</v>
      </c>
      <c r="P81">
        <v>62.237713375796176</v>
      </c>
      <c r="Q81">
        <v>0</v>
      </c>
      <c r="R81">
        <v>5.3811312745098041</v>
      </c>
      <c r="S81">
        <v>6.6975885826771648</v>
      </c>
      <c r="T81">
        <v>0</v>
      </c>
      <c r="U81">
        <v>220.64091761553919</v>
      </c>
      <c r="V81">
        <v>1.319128384769539</v>
      </c>
      <c r="W81">
        <v>11.786695568487017</v>
      </c>
      <c r="X81">
        <v>37.46840781459052</v>
      </c>
      <c r="Y81">
        <v>0</v>
      </c>
      <c r="Z81">
        <v>3.3293303999999999</v>
      </c>
      <c r="AA81">
        <v>10.70561232</v>
      </c>
      <c r="AB81">
        <v>10.038000960000002</v>
      </c>
      <c r="AC81">
        <v>7.3729167120000003</v>
      </c>
      <c r="AD81">
        <v>4.6292555399999991</v>
      </c>
      <c r="AE81">
        <v>12.557062471200004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13.18132971</v>
      </c>
      <c r="AL81">
        <v>2.9509999999999996</v>
      </c>
      <c r="AM81">
        <v>3.9975369983999998</v>
      </c>
      <c r="AN81">
        <v>0</v>
      </c>
      <c r="AO81">
        <v>0.97078799999999998</v>
      </c>
      <c r="AP81">
        <v>1.3014959999999998</v>
      </c>
      <c r="AQ81">
        <v>0</v>
      </c>
      <c r="AR81">
        <v>2.80416</v>
      </c>
      <c r="AS81">
        <v>3.0067910399999995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23.222618216881663</v>
      </c>
      <c r="BB81">
        <f t="shared" si="1"/>
        <v>597.70299587621298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82.522875842389666</v>
      </c>
      <c r="L82">
        <v>0</v>
      </c>
      <c r="M82">
        <v>0</v>
      </c>
      <c r="N82">
        <v>30.000452001721907</v>
      </c>
      <c r="O82">
        <v>50.384375701013447</v>
      </c>
      <c r="P82">
        <v>62.237713375796176</v>
      </c>
      <c r="Q82">
        <v>0</v>
      </c>
      <c r="R82">
        <v>5.3811312745098041</v>
      </c>
      <c r="S82">
        <v>6.6975885826771648</v>
      </c>
      <c r="T82">
        <v>0</v>
      </c>
      <c r="U82">
        <v>220.64091761553919</v>
      </c>
      <c r="V82">
        <v>1.319128384769539</v>
      </c>
      <c r="W82">
        <v>11.786695568487017</v>
      </c>
      <c r="X82">
        <v>37.46840781459052</v>
      </c>
      <c r="Y82">
        <v>0</v>
      </c>
      <c r="Z82">
        <v>3.3293303999999999</v>
      </c>
      <c r="AA82">
        <v>10.70561232</v>
      </c>
      <c r="AB82">
        <v>10.038000960000002</v>
      </c>
      <c r="AC82">
        <v>4.915277807999999</v>
      </c>
      <c r="AD82">
        <v>4.6292555399999991</v>
      </c>
      <c r="AE82">
        <v>12.557062471200004</v>
      </c>
      <c r="AF82">
        <v>0</v>
      </c>
      <c r="AG82">
        <v>0</v>
      </c>
      <c r="AH82">
        <v>35.641047780000008</v>
      </c>
      <c r="AI82">
        <v>0</v>
      </c>
      <c r="AJ82">
        <v>0</v>
      </c>
      <c r="AK82">
        <v>13.18132971</v>
      </c>
      <c r="AL82">
        <v>2.9509999999999996</v>
      </c>
      <c r="AM82">
        <v>3.9975369983999998</v>
      </c>
      <c r="AN82">
        <v>0</v>
      </c>
      <c r="AO82">
        <v>0.97078799999999998</v>
      </c>
      <c r="AP82">
        <v>1.3014959999999998</v>
      </c>
      <c r="AQ82">
        <v>0</v>
      </c>
      <c r="AR82">
        <v>2.80416</v>
      </c>
      <c r="AS82">
        <v>3.0067910399999995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23.130702625081661</v>
      </c>
      <c r="BB82">
        <f t="shared" si="1"/>
        <v>595.33727256401301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82.522875842389666</v>
      </c>
      <c r="L83">
        <v>0</v>
      </c>
      <c r="M83">
        <v>0</v>
      </c>
      <c r="N83">
        <v>30.000452001721907</v>
      </c>
      <c r="O83">
        <v>50.384375701013447</v>
      </c>
      <c r="P83">
        <v>62.237689693657657</v>
      </c>
      <c r="Q83">
        <v>0</v>
      </c>
      <c r="R83">
        <v>5.3811312745098041</v>
      </c>
      <c r="S83">
        <v>6.6975885826771648</v>
      </c>
      <c r="T83">
        <v>0</v>
      </c>
      <c r="U83">
        <v>220.64091761553919</v>
      </c>
      <c r="V83">
        <v>1.3597881083172147</v>
      </c>
      <c r="W83">
        <v>11.786695568487017</v>
      </c>
      <c r="X83">
        <v>37.46840781459052</v>
      </c>
      <c r="Y83">
        <v>0</v>
      </c>
      <c r="Z83">
        <v>1.64846</v>
      </c>
      <c r="AA83">
        <v>7.1434959999999998</v>
      </c>
      <c r="AB83">
        <v>6.6716808000000016</v>
      </c>
      <c r="AC83">
        <v>4.915277807999999</v>
      </c>
      <c r="AD83">
        <v>4.6292555399999991</v>
      </c>
      <c r="AE83">
        <v>12.557062471200004</v>
      </c>
      <c r="AF83">
        <v>0</v>
      </c>
      <c r="AG83">
        <v>0</v>
      </c>
      <c r="AH83">
        <v>35.641047780000008</v>
      </c>
      <c r="AI83">
        <v>0</v>
      </c>
      <c r="AJ83">
        <v>0</v>
      </c>
      <c r="AK83">
        <v>13.18132971</v>
      </c>
      <c r="AL83">
        <v>0.59020000000000006</v>
      </c>
      <c r="AM83">
        <v>3.9975369983999998</v>
      </c>
      <c r="AN83">
        <v>0</v>
      </c>
      <c r="AO83">
        <v>0.97078799999999998</v>
      </c>
      <c r="AP83">
        <v>1.3014959999999998</v>
      </c>
      <c r="AQ83">
        <v>0</v>
      </c>
      <c r="AR83">
        <v>5.60832</v>
      </c>
      <c r="AS83">
        <v>4.0318334399999989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22.865153370077255</v>
      </c>
      <c r="BB83">
        <f t="shared" si="1"/>
        <v>588.50255338042655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82.522875842389666</v>
      </c>
      <c r="L84">
        <v>0</v>
      </c>
      <c r="M84">
        <v>0</v>
      </c>
      <c r="N84">
        <v>30.000452001721907</v>
      </c>
      <c r="O84">
        <v>50.384375701013447</v>
      </c>
      <c r="P84">
        <v>62.237689693657657</v>
      </c>
      <c r="Q84">
        <v>0</v>
      </c>
      <c r="R84">
        <v>5.3811312745098041</v>
      </c>
      <c r="S84">
        <v>6.6975885826771648</v>
      </c>
      <c r="T84">
        <v>0</v>
      </c>
      <c r="U84">
        <v>220.64091761553919</v>
      </c>
      <c r="V84">
        <v>1.3597881083172147</v>
      </c>
      <c r="W84">
        <v>11.786695568487017</v>
      </c>
      <c r="X84">
        <v>37.46840781459052</v>
      </c>
      <c r="Y84">
        <v>0</v>
      </c>
      <c r="Z84">
        <v>1.64846</v>
      </c>
      <c r="AA84">
        <v>7.1234300000000008</v>
      </c>
      <c r="AB84">
        <v>3.3189071999999995</v>
      </c>
      <c r="AC84">
        <v>2.4576389040000004</v>
      </c>
      <c r="AD84">
        <v>4.6292555399999991</v>
      </c>
      <c r="AE84">
        <v>12.557062471200004</v>
      </c>
      <c r="AF84">
        <v>0</v>
      </c>
      <c r="AG84">
        <v>0</v>
      </c>
      <c r="AH84">
        <v>29.700873150000003</v>
      </c>
      <c r="AI84">
        <v>0</v>
      </c>
      <c r="AJ84">
        <v>0</v>
      </c>
      <c r="AK84">
        <v>13.18132971</v>
      </c>
      <c r="AL84">
        <v>0.59020000000000006</v>
      </c>
      <c r="AM84">
        <v>2.6406494400000007</v>
      </c>
      <c r="AN84">
        <v>0</v>
      </c>
      <c r="AO84">
        <v>0.97078799999999998</v>
      </c>
      <c r="AP84">
        <v>1.3014959999999998</v>
      </c>
      <c r="AQ84">
        <v>0</v>
      </c>
      <c r="AR84">
        <v>5.60832</v>
      </c>
      <c r="AS84">
        <v>4.0318334399999989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22.374182597977253</v>
      </c>
      <c r="BB84">
        <f t="shared" si="1"/>
        <v>575.86598346012636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82.522875842389666</v>
      </c>
      <c r="L85">
        <v>0</v>
      </c>
      <c r="M85">
        <v>0</v>
      </c>
      <c r="N85">
        <v>30.000452001721907</v>
      </c>
      <c r="O85">
        <v>50.384375701013447</v>
      </c>
      <c r="P85">
        <v>62.237689693657657</v>
      </c>
      <c r="Q85">
        <v>0</v>
      </c>
      <c r="R85">
        <v>5.3811312745098041</v>
      </c>
      <c r="S85">
        <v>6.6975885826771648</v>
      </c>
      <c r="T85">
        <v>0</v>
      </c>
      <c r="U85">
        <v>220.64091761553919</v>
      </c>
      <c r="V85">
        <v>2.9595544568121102</v>
      </c>
      <c r="W85">
        <v>11.786695568487017</v>
      </c>
      <c r="X85">
        <v>37.46840781459052</v>
      </c>
      <c r="Y85">
        <v>0</v>
      </c>
      <c r="Z85">
        <v>1.64846</v>
      </c>
      <c r="AA85">
        <v>3.551682</v>
      </c>
      <c r="AB85">
        <v>3.3189071999999995</v>
      </c>
      <c r="AC85">
        <v>2.4576389040000004</v>
      </c>
      <c r="AD85">
        <v>4.6292555399999991</v>
      </c>
      <c r="AE85">
        <v>12.557062471200004</v>
      </c>
      <c r="AF85">
        <v>0</v>
      </c>
      <c r="AG85">
        <v>0</v>
      </c>
      <c r="AH85">
        <v>23.760698520000002</v>
      </c>
      <c r="AI85">
        <v>0</v>
      </c>
      <c r="AJ85">
        <v>0</v>
      </c>
      <c r="AK85">
        <v>13.18132971</v>
      </c>
      <c r="AL85">
        <v>0.59020000000000006</v>
      </c>
      <c r="AM85">
        <v>1.3203247200000003</v>
      </c>
      <c r="AN85">
        <v>0</v>
      </c>
      <c r="AO85">
        <v>0.97078799999999998</v>
      </c>
      <c r="AP85">
        <v>1.3014959999999998</v>
      </c>
      <c r="AQ85">
        <v>0</v>
      </c>
      <c r="AR85">
        <v>5.60832</v>
      </c>
      <c r="AS85">
        <v>4.0318334399999989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22.028887795997857</v>
      </c>
      <c r="BB85">
        <f t="shared" si="1"/>
        <v>566.97879726060069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82.522875842389666</v>
      </c>
      <c r="L86">
        <v>0</v>
      </c>
      <c r="M86">
        <v>0</v>
      </c>
      <c r="N86">
        <v>30.000452001721907</v>
      </c>
      <c r="O86">
        <v>50.384375701013447</v>
      </c>
      <c r="P86">
        <v>62.237689693657657</v>
      </c>
      <c r="Q86">
        <v>0</v>
      </c>
      <c r="R86">
        <v>5.3811312745098041</v>
      </c>
      <c r="S86">
        <v>6.6975885826771648</v>
      </c>
      <c r="T86">
        <v>0</v>
      </c>
      <c r="U86">
        <v>220.64091761553919</v>
      </c>
      <c r="V86">
        <v>2.9595544568121102</v>
      </c>
      <c r="W86">
        <v>11.786695568487017</v>
      </c>
      <c r="X86">
        <v>37.46840781459052</v>
      </c>
      <c r="Y86">
        <v>0</v>
      </c>
      <c r="Z86">
        <v>1.6646652</v>
      </c>
      <c r="AA86">
        <v>0</v>
      </c>
      <c r="AB86">
        <v>3.3189071999999995</v>
      </c>
      <c r="AC86">
        <v>2.4576389040000004</v>
      </c>
      <c r="AD86">
        <v>4.6292555399999991</v>
      </c>
      <c r="AE86">
        <v>12.557062471200004</v>
      </c>
      <c r="AF86">
        <v>0</v>
      </c>
      <c r="AG86">
        <v>0</v>
      </c>
      <c r="AH86">
        <v>23.760698520000002</v>
      </c>
      <c r="AI86">
        <v>0</v>
      </c>
      <c r="AJ86">
        <v>0</v>
      </c>
      <c r="AK86">
        <v>13.18132971</v>
      </c>
      <c r="AL86">
        <v>0.59020000000000006</v>
      </c>
      <c r="AM86">
        <v>0</v>
      </c>
      <c r="AN86">
        <v>0</v>
      </c>
      <c r="AO86">
        <v>0.97078799999999998</v>
      </c>
      <c r="AP86">
        <v>1.3014959999999998</v>
      </c>
      <c r="AQ86">
        <v>0</v>
      </c>
      <c r="AR86">
        <v>5.60832</v>
      </c>
      <c r="AS86">
        <v>4.0318334399999989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21.847280849397858</v>
      </c>
      <c r="BB86">
        <f t="shared" si="1"/>
        <v>562.3046026872006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40.005199861523401</v>
      </c>
      <c r="L87">
        <v>0</v>
      </c>
      <c r="M87">
        <v>0</v>
      </c>
      <c r="N87">
        <v>30.000452001721907</v>
      </c>
      <c r="O87">
        <v>50.384375701013447</v>
      </c>
      <c r="P87">
        <v>61.333887295644686</v>
      </c>
      <c r="Q87">
        <v>0</v>
      </c>
      <c r="R87">
        <v>1.9969602154245309</v>
      </c>
      <c r="S87">
        <v>3.0009024267399269</v>
      </c>
      <c r="T87">
        <v>0</v>
      </c>
      <c r="U87">
        <v>220.64091761553919</v>
      </c>
      <c r="V87">
        <v>2.0974276658291453</v>
      </c>
      <c r="W87">
        <v>11.786695568487017</v>
      </c>
      <c r="X87">
        <v>37.46840781459052</v>
      </c>
      <c r="Y87">
        <v>0</v>
      </c>
      <c r="Z87">
        <v>1.6646652</v>
      </c>
      <c r="AA87">
        <v>0</v>
      </c>
      <c r="AB87">
        <v>3.3189071999999995</v>
      </c>
      <c r="AC87">
        <v>2.4576389040000004</v>
      </c>
      <c r="AD87">
        <v>4.6292555399999991</v>
      </c>
      <c r="AE87">
        <v>7.8212783999999997</v>
      </c>
      <c r="AF87">
        <v>0</v>
      </c>
      <c r="AG87">
        <v>0</v>
      </c>
      <c r="AH87">
        <v>17.820523890000004</v>
      </c>
      <c r="AI87">
        <v>0</v>
      </c>
      <c r="AJ87">
        <v>0</v>
      </c>
      <c r="AK87">
        <v>13.18132971</v>
      </c>
      <c r="AL87">
        <v>0.59020000000000006</v>
      </c>
      <c r="AM87">
        <v>0</v>
      </c>
      <c r="AN87">
        <v>0</v>
      </c>
      <c r="AO87">
        <v>1.1201400000000001</v>
      </c>
      <c r="AP87">
        <v>1.3014959999999998</v>
      </c>
      <c r="AQ87">
        <v>0</v>
      </c>
      <c r="AR87">
        <v>7.0104000000000006</v>
      </c>
      <c r="AS87">
        <v>4.0318334399999989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19.584992224620866</v>
      </c>
      <c r="BB87">
        <f t="shared" si="1"/>
        <v>504.07790222589296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39.99542205162517</v>
      </c>
      <c r="L88">
        <v>0</v>
      </c>
      <c r="M88">
        <v>0</v>
      </c>
      <c r="N88">
        <v>30.000452001721907</v>
      </c>
      <c r="O88">
        <v>50.384375701013447</v>
      </c>
      <c r="P88">
        <v>61.333887295644686</v>
      </c>
      <c r="Q88">
        <v>0</v>
      </c>
      <c r="R88">
        <v>1.9969602154245309</v>
      </c>
      <c r="S88">
        <v>3.0009024267399269</v>
      </c>
      <c r="T88">
        <v>0</v>
      </c>
      <c r="U88">
        <v>220.64091761553919</v>
      </c>
      <c r="V88">
        <v>2.0974276658291453</v>
      </c>
      <c r="W88">
        <v>11.786695568487017</v>
      </c>
      <c r="X88">
        <v>37.46840781459052</v>
      </c>
      <c r="Y88">
        <v>0</v>
      </c>
      <c r="Z88">
        <v>1.6646652</v>
      </c>
      <c r="AA88">
        <v>0</v>
      </c>
      <c r="AB88">
        <v>3.3189071999999995</v>
      </c>
      <c r="AC88">
        <v>2.4576389040000004</v>
      </c>
      <c r="AD88">
        <v>4.6292555399999991</v>
      </c>
      <c r="AE88">
        <v>7.8212783999999997</v>
      </c>
      <c r="AF88">
        <v>0</v>
      </c>
      <c r="AG88">
        <v>0</v>
      </c>
      <c r="AH88">
        <v>11.880349260000001</v>
      </c>
      <c r="AI88">
        <v>0</v>
      </c>
      <c r="AJ88">
        <v>0</v>
      </c>
      <c r="AK88">
        <v>13.18132971</v>
      </c>
      <c r="AL88">
        <v>0.59020000000000006</v>
      </c>
      <c r="AM88">
        <v>0</v>
      </c>
      <c r="AN88">
        <v>0</v>
      </c>
      <c r="AO88">
        <v>1.1201400000000001</v>
      </c>
      <c r="AP88">
        <v>1.3014959999999998</v>
      </c>
      <c r="AQ88">
        <v>0</v>
      </c>
      <c r="AR88">
        <v>7.0104000000000006</v>
      </c>
      <c r="AS88">
        <v>4.0318334399999989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19.362464100068191</v>
      </c>
      <c r="BB88">
        <f t="shared" si="1"/>
        <v>498.35047791054734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39.99542205162517</v>
      </c>
      <c r="L89">
        <v>0</v>
      </c>
      <c r="M89">
        <v>0</v>
      </c>
      <c r="N89">
        <v>30.000452001721907</v>
      </c>
      <c r="O89">
        <v>50.384375701013447</v>
      </c>
      <c r="P89">
        <v>61.333887295644686</v>
      </c>
      <c r="Q89">
        <v>0</v>
      </c>
      <c r="R89">
        <v>1.9969602154245309</v>
      </c>
      <c r="S89">
        <v>3.0009024267399269</v>
      </c>
      <c r="T89">
        <v>0</v>
      </c>
      <c r="U89">
        <v>220.64091761553919</v>
      </c>
      <c r="V89">
        <v>2.0864247231352713</v>
      </c>
      <c r="W89">
        <v>11.786695568487017</v>
      </c>
      <c r="X89">
        <v>37.46840781459052</v>
      </c>
      <c r="Y89">
        <v>0</v>
      </c>
      <c r="Z89">
        <v>1.6646652</v>
      </c>
      <c r="AA89">
        <v>0</v>
      </c>
      <c r="AB89">
        <v>3.3189071999999995</v>
      </c>
      <c r="AC89">
        <v>0</v>
      </c>
      <c r="AD89">
        <v>4.6292555399999991</v>
      </c>
      <c r="AE89">
        <v>7.8212783999999997</v>
      </c>
      <c r="AF89">
        <v>0</v>
      </c>
      <c r="AG89">
        <v>0</v>
      </c>
      <c r="AH89">
        <v>5.9401746300000013</v>
      </c>
      <c r="AI89">
        <v>0</v>
      </c>
      <c r="AJ89">
        <v>0</v>
      </c>
      <c r="AK89">
        <v>13.18132971</v>
      </c>
      <c r="AL89">
        <v>0.59020000000000006</v>
      </c>
      <c r="AM89">
        <v>0</v>
      </c>
      <c r="AN89">
        <v>0</v>
      </c>
      <c r="AO89">
        <v>1.1201400000000001</v>
      </c>
      <c r="AP89">
        <v>1.3014959999999998</v>
      </c>
      <c r="AQ89">
        <v>0</v>
      </c>
      <c r="AR89">
        <v>7.0104000000000006</v>
      </c>
      <c r="AS89">
        <v>4.7835311999999988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19.076087733704615</v>
      </c>
      <c r="BB89">
        <f t="shared" si="1"/>
        <v>490.97973556021702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39.995814148179157</v>
      </c>
      <c r="L90">
        <v>0</v>
      </c>
      <c r="M90">
        <v>0</v>
      </c>
      <c r="N90">
        <v>30.000452001721907</v>
      </c>
      <c r="O90">
        <v>50.384375701013447</v>
      </c>
      <c r="P90">
        <v>61.333887295644686</v>
      </c>
      <c r="Q90">
        <v>0</v>
      </c>
      <c r="R90">
        <v>1.9969602154245309</v>
      </c>
      <c r="S90">
        <v>3.0009024267399269</v>
      </c>
      <c r="T90">
        <v>0</v>
      </c>
      <c r="U90">
        <v>220.64091761553919</v>
      </c>
      <c r="V90">
        <v>2.0864247231352713</v>
      </c>
      <c r="W90">
        <v>11.786695568487017</v>
      </c>
      <c r="X90">
        <v>37.46840781459052</v>
      </c>
      <c r="Y90">
        <v>0</v>
      </c>
      <c r="Z90">
        <v>1.6646652</v>
      </c>
      <c r="AA90">
        <v>0</v>
      </c>
      <c r="AB90">
        <v>0</v>
      </c>
      <c r="AC90">
        <v>0</v>
      </c>
      <c r="AD90">
        <v>4.6292555399999991</v>
      </c>
      <c r="AE90">
        <v>7.8212783999999997</v>
      </c>
      <c r="AF90">
        <v>0</v>
      </c>
      <c r="AG90">
        <v>0</v>
      </c>
      <c r="AH90">
        <v>5.9401746300000013</v>
      </c>
      <c r="AI90">
        <v>0</v>
      </c>
      <c r="AJ90">
        <v>0</v>
      </c>
      <c r="AK90">
        <v>13.18132971</v>
      </c>
      <c r="AL90">
        <v>0.59020000000000006</v>
      </c>
      <c r="AM90">
        <v>0</v>
      </c>
      <c r="AN90">
        <v>0</v>
      </c>
      <c r="AO90">
        <v>1.1201400000000001</v>
      </c>
      <c r="AP90">
        <v>1.3014959999999998</v>
      </c>
      <c r="AQ90">
        <v>0</v>
      </c>
      <c r="AR90">
        <v>7.0104000000000006</v>
      </c>
      <c r="AS90">
        <v>4.7835311999999988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18.951975367715722</v>
      </c>
      <c r="BB90">
        <f t="shared" si="1"/>
        <v>487.78533282275987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39.99542205162517</v>
      </c>
      <c r="L91">
        <v>0</v>
      </c>
      <c r="M91">
        <v>0</v>
      </c>
      <c r="N91">
        <v>30.000452001721907</v>
      </c>
      <c r="O91">
        <v>50.384375701013447</v>
      </c>
      <c r="P91">
        <v>61.333887295644686</v>
      </c>
      <c r="Q91">
        <v>0</v>
      </c>
      <c r="R91">
        <v>1.9969602154245309</v>
      </c>
      <c r="S91">
        <v>3.0009024267399269</v>
      </c>
      <c r="T91">
        <v>0</v>
      </c>
      <c r="U91">
        <v>220.64091761553919</v>
      </c>
      <c r="V91">
        <v>2.9595544568121102</v>
      </c>
      <c r="W91">
        <v>11.786695568487017</v>
      </c>
      <c r="X91">
        <v>37.46840781459052</v>
      </c>
      <c r="Y91">
        <v>0</v>
      </c>
      <c r="Z91">
        <v>1.6646652</v>
      </c>
      <c r="AA91">
        <v>0</v>
      </c>
      <c r="AB91">
        <v>0</v>
      </c>
      <c r="AC91">
        <v>0</v>
      </c>
      <c r="AD91">
        <v>4.6292555399999991</v>
      </c>
      <c r="AE91">
        <v>7.8212783999999997</v>
      </c>
      <c r="AF91">
        <v>0</v>
      </c>
      <c r="AG91">
        <v>0</v>
      </c>
      <c r="AH91">
        <v>5.9401746300000013</v>
      </c>
      <c r="AI91">
        <v>0</v>
      </c>
      <c r="AJ91">
        <v>0</v>
      </c>
      <c r="AK91">
        <v>13.18132971</v>
      </c>
      <c r="AL91">
        <v>0.59020000000000006</v>
      </c>
      <c r="AM91">
        <v>0</v>
      </c>
      <c r="AN91">
        <v>0</v>
      </c>
      <c r="AO91">
        <v>1.1201400000000001</v>
      </c>
      <c r="AP91">
        <v>1.3014959999999998</v>
      </c>
      <c r="AQ91">
        <v>0</v>
      </c>
      <c r="AR91">
        <v>5.60832</v>
      </c>
      <c r="AS91">
        <v>4.1001695999999992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18.906620313232736</v>
      </c>
      <c r="BB91">
        <f t="shared" si="1"/>
        <v>486.61798391436571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39.99542205162517</v>
      </c>
      <c r="L92">
        <v>0</v>
      </c>
      <c r="M92">
        <v>0</v>
      </c>
      <c r="N92">
        <v>30.000452001721907</v>
      </c>
      <c r="O92">
        <v>50.384375701013447</v>
      </c>
      <c r="P92">
        <v>61.333887295644686</v>
      </c>
      <c r="Q92">
        <v>0</v>
      </c>
      <c r="R92">
        <v>1.9969602154245309</v>
      </c>
      <c r="S92">
        <v>3.0009024267399269</v>
      </c>
      <c r="T92">
        <v>0</v>
      </c>
      <c r="U92">
        <v>220.64091761553919</v>
      </c>
      <c r="V92">
        <v>2.9595544568121102</v>
      </c>
      <c r="W92">
        <v>11.786695568487017</v>
      </c>
      <c r="X92">
        <v>37.46840781459052</v>
      </c>
      <c r="Y92">
        <v>0</v>
      </c>
      <c r="Z92">
        <v>1.6646652</v>
      </c>
      <c r="AA92">
        <v>0</v>
      </c>
      <c r="AB92">
        <v>0</v>
      </c>
      <c r="AC92">
        <v>0</v>
      </c>
      <c r="AD92">
        <v>3.9583489400000005</v>
      </c>
      <c r="AE92">
        <v>7.8212783999999997</v>
      </c>
      <c r="AF92">
        <v>0</v>
      </c>
      <c r="AG92">
        <v>0</v>
      </c>
      <c r="AH92">
        <v>5.9401746300000013</v>
      </c>
      <c r="AI92">
        <v>0</v>
      </c>
      <c r="AJ92">
        <v>0</v>
      </c>
      <c r="AK92">
        <v>13.18132971</v>
      </c>
      <c r="AL92">
        <v>0.59020000000000006</v>
      </c>
      <c r="AM92">
        <v>0</v>
      </c>
      <c r="AN92">
        <v>0</v>
      </c>
      <c r="AO92">
        <v>1.1201400000000001</v>
      </c>
      <c r="AP92">
        <v>1.3014959999999998</v>
      </c>
      <c r="AQ92">
        <v>0</v>
      </c>
      <c r="AR92">
        <v>5.60832</v>
      </c>
      <c r="AS92">
        <v>4.1001695999999992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18.881528356732737</v>
      </c>
      <c r="BB92">
        <f t="shared" si="1"/>
        <v>485.97216927086572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39.99542205162517</v>
      </c>
      <c r="L93">
        <v>0</v>
      </c>
      <c r="M93">
        <v>0</v>
      </c>
      <c r="N93">
        <v>30.000452001721907</v>
      </c>
      <c r="O93">
        <v>50.384375701013447</v>
      </c>
      <c r="P93">
        <v>61.333887295644686</v>
      </c>
      <c r="Q93">
        <v>0</v>
      </c>
      <c r="R93">
        <v>1.9969602154245309</v>
      </c>
      <c r="S93">
        <v>3.0009024267399269</v>
      </c>
      <c r="T93">
        <v>0</v>
      </c>
      <c r="U93">
        <v>220.64091761553919</v>
      </c>
      <c r="V93">
        <v>2.9595544568121102</v>
      </c>
      <c r="W93">
        <v>11.786695568487017</v>
      </c>
      <c r="X93">
        <v>37.46840781459052</v>
      </c>
      <c r="Y93">
        <v>0</v>
      </c>
      <c r="Z93">
        <v>1.6646652</v>
      </c>
      <c r="AA93">
        <v>0</v>
      </c>
      <c r="AB93">
        <v>0</v>
      </c>
      <c r="AC93">
        <v>0</v>
      </c>
      <c r="AD93">
        <v>2.3146277699999995</v>
      </c>
      <c r="AE93">
        <v>7.8212783999999997</v>
      </c>
      <c r="AF93">
        <v>0</v>
      </c>
      <c r="AG93">
        <v>0</v>
      </c>
      <c r="AH93">
        <v>4.54531581</v>
      </c>
      <c r="AI93">
        <v>0</v>
      </c>
      <c r="AJ93">
        <v>0</v>
      </c>
      <c r="AK93">
        <v>13.18132971</v>
      </c>
      <c r="AL93">
        <v>0.59020000000000006</v>
      </c>
      <c r="AM93">
        <v>0</v>
      </c>
      <c r="AN93">
        <v>0</v>
      </c>
      <c r="AO93">
        <v>1.5681959999999999</v>
      </c>
      <c r="AP93">
        <v>2.1149309999999999</v>
      </c>
      <c r="AQ93">
        <v>0</v>
      </c>
      <c r="AR93">
        <v>5.60832</v>
      </c>
      <c r="AS93">
        <v>4.1001695999999992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18.815065426832735</v>
      </c>
      <c r="BB93">
        <f t="shared" si="1"/>
        <v>484.26154321076575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39.99542205162517</v>
      </c>
      <c r="L94">
        <v>0</v>
      </c>
      <c r="M94">
        <v>0</v>
      </c>
      <c r="N94">
        <v>30.000452001721907</v>
      </c>
      <c r="O94">
        <v>50.384375701013447</v>
      </c>
      <c r="P94">
        <v>61.333887295644686</v>
      </c>
      <c r="Q94">
        <v>0</v>
      </c>
      <c r="R94">
        <v>1.9969602154245309</v>
      </c>
      <c r="S94">
        <v>3.0009024267399269</v>
      </c>
      <c r="T94">
        <v>0</v>
      </c>
      <c r="U94">
        <v>220.64091761553919</v>
      </c>
      <c r="V94">
        <v>2.9595544568121102</v>
      </c>
      <c r="W94">
        <v>11.786695568487017</v>
      </c>
      <c r="X94">
        <v>37.46840781459052</v>
      </c>
      <c r="Y94">
        <v>0</v>
      </c>
      <c r="Z94">
        <v>1.6646652</v>
      </c>
      <c r="AA94">
        <v>0</v>
      </c>
      <c r="AB94">
        <v>0</v>
      </c>
      <c r="AC94">
        <v>0</v>
      </c>
      <c r="AD94">
        <v>2.3146277699999995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13.18132971</v>
      </c>
      <c r="AL94">
        <v>0.59020000000000006</v>
      </c>
      <c r="AM94">
        <v>0</v>
      </c>
      <c r="AN94">
        <v>0</v>
      </c>
      <c r="AO94">
        <v>1.5681959999999999</v>
      </c>
      <c r="AP94">
        <v>2.1149309999999999</v>
      </c>
      <c r="AQ94">
        <v>0</v>
      </c>
      <c r="AR94">
        <v>5.60832</v>
      </c>
      <c r="AS94">
        <v>4.1001695999999992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18.645070521032736</v>
      </c>
      <c r="BB94">
        <f t="shared" si="1"/>
        <v>479.8862223065658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39.99542205162517</v>
      </c>
      <c r="L95">
        <v>0</v>
      </c>
      <c r="M95">
        <v>0</v>
      </c>
      <c r="N95">
        <v>30.000452001721907</v>
      </c>
      <c r="O95">
        <v>50.384375701013447</v>
      </c>
      <c r="P95">
        <v>61.333887295644686</v>
      </c>
      <c r="Q95">
        <v>0</v>
      </c>
      <c r="R95">
        <v>1.9969602154245309</v>
      </c>
      <c r="S95">
        <v>3.0009024267399269</v>
      </c>
      <c r="T95">
        <v>0</v>
      </c>
      <c r="U95">
        <v>220.64091761553919</v>
      </c>
      <c r="V95">
        <v>2.9595544568121102</v>
      </c>
      <c r="W95">
        <v>11.786695568487017</v>
      </c>
      <c r="X95">
        <v>37.46840781459052</v>
      </c>
      <c r="Y95">
        <v>0</v>
      </c>
      <c r="Z95">
        <v>1.6646652</v>
      </c>
      <c r="AA95">
        <v>0</v>
      </c>
      <c r="AB95">
        <v>0</v>
      </c>
      <c r="AC95">
        <v>0</v>
      </c>
      <c r="AD95">
        <v>2.3146277699999995</v>
      </c>
      <c r="AE95">
        <v>7.8212783999999997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13.18132971</v>
      </c>
      <c r="AL95">
        <v>0.59020000000000006</v>
      </c>
      <c r="AM95">
        <v>0</v>
      </c>
      <c r="AN95">
        <v>0</v>
      </c>
      <c r="AO95">
        <v>1.5681959999999999</v>
      </c>
      <c r="AP95">
        <v>2.1149309999999999</v>
      </c>
      <c r="AQ95">
        <v>0</v>
      </c>
      <c r="AR95">
        <v>5.60832</v>
      </c>
      <c r="AS95">
        <v>4.0318334399999989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18.642514773032733</v>
      </c>
      <c r="BB95">
        <f t="shared" si="1"/>
        <v>479.82044189456576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39.995483288166213</v>
      </c>
      <c r="L96">
        <v>0</v>
      </c>
      <c r="M96">
        <v>0</v>
      </c>
      <c r="N96">
        <v>30.000452001721907</v>
      </c>
      <c r="O96">
        <v>50.384375701013447</v>
      </c>
      <c r="P96">
        <v>61.333887295644686</v>
      </c>
      <c r="Q96">
        <v>0</v>
      </c>
      <c r="R96">
        <v>1.921388107791447</v>
      </c>
      <c r="S96">
        <v>2.9006660142893814</v>
      </c>
      <c r="T96">
        <v>0</v>
      </c>
      <c r="U96">
        <v>220.64091761553919</v>
      </c>
      <c r="V96">
        <v>0</v>
      </c>
      <c r="W96">
        <v>11.786695568487017</v>
      </c>
      <c r="X96">
        <v>37.46840781459052</v>
      </c>
      <c r="Y96">
        <v>0</v>
      </c>
      <c r="Z96">
        <v>1.6646652</v>
      </c>
      <c r="AA96">
        <v>0</v>
      </c>
      <c r="AB96">
        <v>0</v>
      </c>
      <c r="AC96">
        <v>0</v>
      </c>
      <c r="AD96">
        <v>2.3146277699999995</v>
      </c>
      <c r="AE96">
        <v>5.3771289000000007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13.18132971</v>
      </c>
      <c r="AL96">
        <v>5.9019999999999992</v>
      </c>
      <c r="AM96">
        <v>0</v>
      </c>
      <c r="AN96">
        <v>0</v>
      </c>
      <c r="AO96">
        <v>1.5681959999999999</v>
      </c>
      <c r="AP96">
        <v>2.1149309999999999</v>
      </c>
      <c r="AQ96">
        <v>0</v>
      </c>
      <c r="AR96">
        <v>5.60832</v>
      </c>
      <c r="AS96">
        <v>4.0318334399999989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18.632504377998558</v>
      </c>
      <c r="BB96">
        <f t="shared" si="1"/>
        <v>479.56280104924531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39.995483288166213</v>
      </c>
      <c r="L97">
        <v>0</v>
      </c>
      <c r="M97">
        <v>0</v>
      </c>
      <c r="N97">
        <v>30.000452001721907</v>
      </c>
      <c r="O97">
        <v>50.384375701013447</v>
      </c>
      <c r="P97">
        <v>61.333887295644686</v>
      </c>
      <c r="Q97">
        <v>0</v>
      </c>
      <c r="R97">
        <v>1.9941278896551724</v>
      </c>
      <c r="S97">
        <v>2.9994723755942951</v>
      </c>
      <c r="T97">
        <v>0</v>
      </c>
      <c r="U97">
        <v>220.64091761553919</v>
      </c>
      <c r="V97">
        <v>0</v>
      </c>
      <c r="W97">
        <v>11.786695568487017</v>
      </c>
      <c r="X97">
        <v>37.46840781459052</v>
      </c>
      <c r="Y97">
        <v>0</v>
      </c>
      <c r="Z97">
        <v>1.6646652</v>
      </c>
      <c r="AA97">
        <v>0</v>
      </c>
      <c r="AB97">
        <v>0</v>
      </c>
      <c r="AC97">
        <v>0</v>
      </c>
      <c r="AD97">
        <v>2.3146277699999995</v>
      </c>
      <c r="AE97">
        <v>3.9106391999999994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13.18132971</v>
      </c>
      <c r="AL97">
        <v>17.706000000000003</v>
      </c>
      <c r="AM97">
        <v>0</v>
      </c>
      <c r="AN97">
        <v>0</v>
      </c>
      <c r="AO97">
        <v>1.5681959999999999</v>
      </c>
      <c r="AP97">
        <v>1.3014959999999998</v>
      </c>
      <c r="AQ97">
        <v>0</v>
      </c>
      <c r="AR97">
        <v>7.0104000000000006</v>
      </c>
      <c r="AS97">
        <v>4.0318334399999989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19.047558583541182</v>
      </c>
      <c r="BB97">
        <f t="shared" si="1"/>
        <v>490.24544828687135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39.995483288166213</v>
      </c>
      <c r="L98">
        <v>0</v>
      </c>
      <c r="M98">
        <v>0</v>
      </c>
      <c r="N98">
        <v>30.000452001721907</v>
      </c>
      <c r="O98">
        <v>50.384375701013447</v>
      </c>
      <c r="P98">
        <v>61.333887295644686</v>
      </c>
      <c r="Q98">
        <v>0</v>
      </c>
      <c r="R98">
        <v>1.9941278896551724</v>
      </c>
      <c r="S98">
        <v>2.9994723755942951</v>
      </c>
      <c r="T98">
        <v>0</v>
      </c>
      <c r="U98">
        <v>220.64091761553919</v>
      </c>
      <c r="V98">
        <v>0</v>
      </c>
      <c r="W98">
        <v>11.786695568487017</v>
      </c>
      <c r="X98">
        <v>37.46840781459052</v>
      </c>
      <c r="Y98">
        <v>0</v>
      </c>
      <c r="Z98">
        <v>1.6646652</v>
      </c>
      <c r="AA98">
        <v>0</v>
      </c>
      <c r="AB98">
        <v>0</v>
      </c>
      <c r="AC98">
        <v>0</v>
      </c>
      <c r="AD98">
        <v>2.07981046</v>
      </c>
      <c r="AE98">
        <v>3.9106391999999994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13.18132971</v>
      </c>
      <c r="AL98">
        <v>17.706000000000003</v>
      </c>
      <c r="AM98">
        <v>0</v>
      </c>
      <c r="AN98">
        <v>0</v>
      </c>
      <c r="AO98">
        <v>1.5681959999999999</v>
      </c>
      <c r="AP98">
        <v>1.3014959999999998</v>
      </c>
      <c r="AQ98">
        <v>0</v>
      </c>
      <c r="AR98">
        <v>7.0104000000000006</v>
      </c>
      <c r="AS98">
        <v>4.0318334399999989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19.038776460841184</v>
      </c>
      <c r="BB98">
        <f t="shared" si="1"/>
        <v>490.0194130995713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1.5038772557986106</v>
      </c>
      <c r="L99">
        <f t="shared" si="2"/>
        <v>0</v>
      </c>
      <c r="M99">
        <f t="shared" si="2"/>
        <v>0</v>
      </c>
      <c r="N99">
        <f t="shared" si="2"/>
        <v>0.71955887931224094</v>
      </c>
      <c r="O99">
        <f t="shared" si="2"/>
        <v>1.2092250168243246</v>
      </c>
      <c r="P99">
        <f t="shared" si="2"/>
        <v>1.4949979054986862</v>
      </c>
      <c r="Q99">
        <f t="shared" si="2"/>
        <v>0</v>
      </c>
      <c r="R99">
        <f t="shared" si="2"/>
        <v>0.10509670970743056</v>
      </c>
      <c r="S99">
        <f t="shared" si="2"/>
        <v>0.12400418673597409</v>
      </c>
      <c r="T99">
        <f t="shared" si="2"/>
        <v>0</v>
      </c>
      <c r="U99">
        <f t="shared" si="2"/>
        <v>5.7918597646486303</v>
      </c>
      <c r="V99">
        <f t="shared" si="2"/>
        <v>3.237719829460934E-2</v>
      </c>
      <c r="W99">
        <f t="shared" si="2"/>
        <v>0.26420612393470183</v>
      </c>
      <c r="X99">
        <f t="shared" si="2"/>
        <v>0.84570912650663022</v>
      </c>
      <c r="Y99">
        <f t="shared" si="2"/>
        <v>0</v>
      </c>
      <c r="Z99">
        <f t="shared" si="2"/>
        <v>2.7443576050000019E-2</v>
      </c>
      <c r="AA99">
        <f t="shared" si="2"/>
        <v>4.0128990100000005E-2</v>
      </c>
      <c r="AB99">
        <f t="shared" si="2"/>
        <v>5.6768553000000041E-2</v>
      </c>
      <c r="AC99">
        <f t="shared" si="2"/>
        <v>4.1162299097324995E-2</v>
      </c>
      <c r="AD99">
        <f t="shared" si="2"/>
        <v>6.7266772982500042E-2</v>
      </c>
      <c r="AE99">
        <f t="shared" si="2"/>
        <v>0.10594182302079999</v>
      </c>
      <c r="AF99">
        <f t="shared" si="2"/>
        <v>0</v>
      </c>
      <c r="AG99">
        <f t="shared" si="2"/>
        <v>0</v>
      </c>
      <c r="AH99">
        <f t="shared" si="2"/>
        <v>0.24049290000000004</v>
      </c>
      <c r="AI99">
        <f t="shared" si="2"/>
        <v>2.0285462324999993E-2</v>
      </c>
      <c r="AJ99">
        <f t="shared" si="2"/>
        <v>0</v>
      </c>
      <c r="AK99">
        <f t="shared" si="2"/>
        <v>0.31635191303999999</v>
      </c>
      <c r="AL99">
        <f t="shared" si="2"/>
        <v>0.10756394999999996</v>
      </c>
      <c r="AM99">
        <f t="shared" si="2"/>
        <v>2.0309302551999999E-2</v>
      </c>
      <c r="AN99">
        <f t="shared" si="2"/>
        <v>0</v>
      </c>
      <c r="AO99">
        <f t="shared" si="2"/>
        <v>3.3641538000000026E-2</v>
      </c>
      <c r="AP99">
        <f t="shared" si="2"/>
        <v>4.0183688999999932E-2</v>
      </c>
      <c r="AQ99">
        <f t="shared" si="2"/>
        <v>0</v>
      </c>
      <c r="AR99">
        <f t="shared" si="2"/>
        <v>0.12878104799999995</v>
      </c>
      <c r="AS99">
        <f t="shared" si="2"/>
        <v>0.10176962628000001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0.50261874258639072</v>
      </c>
      <c r="BB99">
        <f t="shared" si="1"/>
        <v>12.936384868123071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14.107902121781194</v>
      </c>
      <c r="N3">
        <v>36.243620856650878</v>
      </c>
      <c r="O3">
        <v>0</v>
      </c>
      <c r="P3">
        <v>38.531076433121029</v>
      </c>
      <c r="Q3">
        <v>0</v>
      </c>
      <c r="R3">
        <v>0</v>
      </c>
      <c r="S3">
        <v>0.1454120451565914</v>
      </c>
      <c r="T3">
        <v>0</v>
      </c>
      <c r="U3">
        <v>21.413712941616101</v>
      </c>
      <c r="V3">
        <v>5.5621028282208576</v>
      </c>
      <c r="W3">
        <v>14.237497466427934</v>
      </c>
      <c r="X3">
        <v>45.259177390676719</v>
      </c>
      <c r="Y3">
        <v>0</v>
      </c>
      <c r="Z3">
        <v>0</v>
      </c>
      <c r="AA3">
        <v>0</v>
      </c>
      <c r="AB3">
        <v>0</v>
      </c>
      <c r="AC3">
        <v>0</v>
      </c>
      <c r="AD3">
        <v>2.5128600000000003</v>
      </c>
      <c r="AE3">
        <v>4.3300113999999992</v>
      </c>
      <c r="AF3">
        <v>2.7225251999999998</v>
      </c>
      <c r="AG3">
        <v>12.7780848</v>
      </c>
      <c r="AH3">
        <v>0</v>
      </c>
      <c r="AI3">
        <v>0</v>
      </c>
      <c r="AJ3">
        <v>0</v>
      </c>
      <c r="AK3">
        <v>15.922791270000001</v>
      </c>
      <c r="AL3">
        <v>0</v>
      </c>
      <c r="AM3">
        <v>0</v>
      </c>
      <c r="AN3">
        <v>0</v>
      </c>
      <c r="AO3">
        <v>1.6235856</v>
      </c>
      <c r="AP3">
        <v>3.5370971999999998</v>
      </c>
      <c r="AQ3">
        <v>0</v>
      </c>
      <c r="AR3">
        <v>12.193459200000001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8.9263943982610297</v>
      </c>
      <c r="BB3">
        <f>SUM(B3:AZ3)-BA3</f>
        <v>229.74706704339027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14.107902121781194</v>
      </c>
      <c r="N4">
        <v>36.243620856650878</v>
      </c>
      <c r="O4">
        <v>0</v>
      </c>
      <c r="P4">
        <v>38.531076433121029</v>
      </c>
      <c r="Q4">
        <v>0</v>
      </c>
      <c r="R4">
        <v>0</v>
      </c>
      <c r="S4">
        <v>0.14791818478787747</v>
      </c>
      <c r="T4">
        <v>0</v>
      </c>
      <c r="U4">
        <v>21.413712941616101</v>
      </c>
      <c r="V4">
        <v>5.5621028282208576</v>
      </c>
      <c r="W4">
        <v>14.237497466427934</v>
      </c>
      <c r="X4">
        <v>45.259177390676719</v>
      </c>
      <c r="Y4">
        <v>0</v>
      </c>
      <c r="Z4">
        <v>0</v>
      </c>
      <c r="AA4">
        <v>0</v>
      </c>
      <c r="AB4">
        <v>0</v>
      </c>
      <c r="AC4">
        <v>0</v>
      </c>
      <c r="AD4">
        <v>2.5128600000000003</v>
      </c>
      <c r="AE4">
        <v>4.3300113999999992</v>
      </c>
      <c r="AF4">
        <v>2.7225251999999998</v>
      </c>
      <c r="AG4">
        <v>12.7780848</v>
      </c>
      <c r="AH4">
        <v>0</v>
      </c>
      <c r="AI4">
        <v>0</v>
      </c>
      <c r="AJ4">
        <v>0</v>
      </c>
      <c r="AK4">
        <v>15.922791270000001</v>
      </c>
      <c r="AL4">
        <v>0</v>
      </c>
      <c r="AM4">
        <v>0</v>
      </c>
      <c r="AN4">
        <v>0</v>
      </c>
      <c r="AO4">
        <v>1.6235856</v>
      </c>
      <c r="AP4">
        <v>3.5370971999999998</v>
      </c>
      <c r="AQ4">
        <v>0</v>
      </c>
      <c r="AR4">
        <v>12.193459200000001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8.9264881219051251</v>
      </c>
      <c r="BB4">
        <f t="shared" ref="BB4:BB67" si="0">SUM(B4:AZ4)-BA4</f>
        <v>229.74947945937748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14.107902121781194</v>
      </c>
      <c r="N5">
        <v>36.243620856650878</v>
      </c>
      <c r="O5">
        <v>0</v>
      </c>
      <c r="P5">
        <v>38.531076433121029</v>
      </c>
      <c r="Q5">
        <v>0</v>
      </c>
      <c r="R5">
        <v>0</v>
      </c>
      <c r="S5">
        <v>0.24924336416184967</v>
      </c>
      <c r="T5">
        <v>0</v>
      </c>
      <c r="U5">
        <v>21.413712941616101</v>
      </c>
      <c r="V5">
        <v>2.8980794226804121</v>
      </c>
      <c r="W5">
        <v>14.237497466427934</v>
      </c>
      <c r="X5">
        <v>45.259177390676719</v>
      </c>
      <c r="Y5">
        <v>0</v>
      </c>
      <c r="Z5">
        <v>0</v>
      </c>
      <c r="AA5">
        <v>0</v>
      </c>
      <c r="AB5">
        <v>0</v>
      </c>
      <c r="AC5">
        <v>0</v>
      </c>
      <c r="AD5">
        <v>2.5128600000000003</v>
      </c>
      <c r="AE5">
        <v>4.3300113999999992</v>
      </c>
      <c r="AF5">
        <v>2.7225251999999998</v>
      </c>
      <c r="AG5">
        <v>12.7780848</v>
      </c>
      <c r="AH5">
        <v>0</v>
      </c>
      <c r="AI5">
        <v>0</v>
      </c>
      <c r="AJ5">
        <v>0</v>
      </c>
      <c r="AK5">
        <v>15.922791270000001</v>
      </c>
      <c r="AL5">
        <v>0</v>
      </c>
      <c r="AM5">
        <v>0</v>
      </c>
      <c r="AN5">
        <v>0</v>
      </c>
      <c r="AO5">
        <v>1.6235856</v>
      </c>
      <c r="AP5">
        <v>3.5370971999999998</v>
      </c>
      <c r="AQ5">
        <v>0</v>
      </c>
      <c r="AR5">
        <v>3.3870719999999994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8.5012840128621168</v>
      </c>
      <c r="BB5">
        <f t="shared" si="0"/>
        <v>218.80559814225398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14.107902121781194</v>
      </c>
      <c r="N6">
        <v>36.243620856650878</v>
      </c>
      <c r="O6">
        <v>0</v>
      </c>
      <c r="P6">
        <v>38.531076433121029</v>
      </c>
      <c r="Q6">
        <v>0</v>
      </c>
      <c r="R6">
        <v>0</v>
      </c>
      <c r="S6">
        <v>0.24924336416184967</v>
      </c>
      <c r="T6">
        <v>0</v>
      </c>
      <c r="U6">
        <v>21.413712941616101</v>
      </c>
      <c r="V6">
        <v>1.4541572745490983</v>
      </c>
      <c r="W6">
        <v>14.237497466427934</v>
      </c>
      <c r="X6">
        <v>45.259177390676719</v>
      </c>
      <c r="Y6">
        <v>0</v>
      </c>
      <c r="Z6">
        <v>0</v>
      </c>
      <c r="AA6">
        <v>0</v>
      </c>
      <c r="AB6">
        <v>0</v>
      </c>
      <c r="AC6">
        <v>0</v>
      </c>
      <c r="AD6">
        <v>2.5128600000000003</v>
      </c>
      <c r="AE6">
        <v>4.3300113999999992</v>
      </c>
      <c r="AF6">
        <v>2.7225251999999998</v>
      </c>
      <c r="AG6">
        <v>12.7780848</v>
      </c>
      <c r="AH6">
        <v>0</v>
      </c>
      <c r="AI6">
        <v>0</v>
      </c>
      <c r="AJ6">
        <v>0</v>
      </c>
      <c r="AK6">
        <v>15.922791270000001</v>
      </c>
      <c r="AL6">
        <v>0</v>
      </c>
      <c r="AM6">
        <v>0</v>
      </c>
      <c r="AN6">
        <v>0</v>
      </c>
      <c r="AO6">
        <v>1.6235856</v>
      </c>
      <c r="AP6">
        <v>3.5370971999999998</v>
      </c>
      <c r="AQ6">
        <v>0</v>
      </c>
      <c r="AR6">
        <v>3.3870719999999994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8.4472813762398307</v>
      </c>
      <c r="BB6">
        <f t="shared" si="0"/>
        <v>217.41567863074499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14.107902121781194</v>
      </c>
      <c r="N7">
        <v>36.243620856650878</v>
      </c>
      <c r="O7">
        <v>0</v>
      </c>
      <c r="P7">
        <v>38.531076433121029</v>
      </c>
      <c r="Q7">
        <v>0</v>
      </c>
      <c r="R7">
        <v>2.4407687500000002</v>
      </c>
      <c r="S7">
        <v>3.2585280956022942</v>
      </c>
      <c r="T7">
        <v>0</v>
      </c>
      <c r="U7">
        <v>21.413712941616101</v>
      </c>
      <c r="V7">
        <v>1.4541572745490983</v>
      </c>
      <c r="W7">
        <v>14.237497466427934</v>
      </c>
      <c r="X7">
        <v>45.259177390676719</v>
      </c>
      <c r="Y7">
        <v>0</v>
      </c>
      <c r="Z7">
        <v>0</v>
      </c>
      <c r="AA7">
        <v>0</v>
      </c>
      <c r="AB7">
        <v>0</v>
      </c>
      <c r="AC7">
        <v>0</v>
      </c>
      <c r="AD7">
        <v>2.5128600000000003</v>
      </c>
      <c r="AE7">
        <v>4.3300113999999992</v>
      </c>
      <c r="AF7">
        <v>2.7225251999999998</v>
      </c>
      <c r="AG7">
        <v>12.7780848</v>
      </c>
      <c r="AH7">
        <v>0</v>
      </c>
      <c r="AI7">
        <v>0</v>
      </c>
      <c r="AJ7">
        <v>0</v>
      </c>
      <c r="AK7">
        <v>15.922791270000001</v>
      </c>
      <c r="AL7">
        <v>0</v>
      </c>
      <c r="AM7">
        <v>0</v>
      </c>
      <c r="AN7">
        <v>0</v>
      </c>
      <c r="AO7">
        <v>2.0745815999999997</v>
      </c>
      <c r="AP7">
        <v>1.9650540000000003</v>
      </c>
      <c r="AQ7">
        <v>0</v>
      </c>
      <c r="AR7">
        <v>3.3870719999999994</v>
      </c>
      <c r="AS7">
        <v>4.8699468479999997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8.5088570499764664</v>
      </c>
      <c r="BB7">
        <f t="shared" si="0"/>
        <v>219.00051139844877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14.107902121781194</v>
      </c>
      <c r="N8">
        <v>36.243620856650878</v>
      </c>
      <c r="O8">
        <v>0</v>
      </c>
      <c r="P8">
        <v>38.531076433121029</v>
      </c>
      <c r="Q8">
        <v>0</v>
      </c>
      <c r="R8">
        <v>2.4407687500000002</v>
      </c>
      <c r="S8">
        <v>3.2585280956022942</v>
      </c>
      <c r="T8">
        <v>0</v>
      </c>
      <c r="U8">
        <v>21.413712941616101</v>
      </c>
      <c r="V8">
        <v>1.4541572745490983</v>
      </c>
      <c r="W8">
        <v>14.237497466427934</v>
      </c>
      <c r="X8">
        <v>45.259177390676719</v>
      </c>
      <c r="Y8">
        <v>0</v>
      </c>
      <c r="Z8">
        <v>0</v>
      </c>
      <c r="AA8">
        <v>0</v>
      </c>
      <c r="AB8">
        <v>0</v>
      </c>
      <c r="AC8">
        <v>0</v>
      </c>
      <c r="AD8">
        <v>2.5128600000000003</v>
      </c>
      <c r="AE8">
        <v>4.3300113999999992</v>
      </c>
      <c r="AF8">
        <v>2.7225251999999998</v>
      </c>
      <c r="AG8">
        <v>12.7780848</v>
      </c>
      <c r="AH8">
        <v>0</v>
      </c>
      <c r="AI8">
        <v>0</v>
      </c>
      <c r="AJ8">
        <v>0</v>
      </c>
      <c r="AK8">
        <v>15.922791270000001</v>
      </c>
      <c r="AL8">
        <v>0</v>
      </c>
      <c r="AM8">
        <v>0</v>
      </c>
      <c r="AN8">
        <v>0</v>
      </c>
      <c r="AO8">
        <v>2.0745815999999997</v>
      </c>
      <c r="AP8">
        <v>1.9650540000000003</v>
      </c>
      <c r="AQ8">
        <v>0</v>
      </c>
      <c r="AR8">
        <v>3.3870719999999994</v>
      </c>
      <c r="AS8">
        <v>4.8699468479999997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8.5088570499764664</v>
      </c>
      <c r="BB8">
        <f t="shared" si="0"/>
        <v>219.00051139844877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14.107902121781194</v>
      </c>
      <c r="N9">
        <v>36.243620856650878</v>
      </c>
      <c r="O9">
        <v>0</v>
      </c>
      <c r="P9">
        <v>38.531076433121029</v>
      </c>
      <c r="Q9">
        <v>0</v>
      </c>
      <c r="R9">
        <v>2.4407687500000002</v>
      </c>
      <c r="S9">
        <v>3.2585280956022942</v>
      </c>
      <c r="T9">
        <v>0</v>
      </c>
      <c r="U9">
        <v>21.413712941616101</v>
      </c>
      <c r="V9">
        <v>1.4541572745490983</v>
      </c>
      <c r="W9">
        <v>14.237497466427934</v>
      </c>
      <c r="X9">
        <v>45.259177390676719</v>
      </c>
      <c r="Y9">
        <v>0</v>
      </c>
      <c r="Z9">
        <v>0</v>
      </c>
      <c r="AA9">
        <v>0</v>
      </c>
      <c r="AB9">
        <v>0</v>
      </c>
      <c r="AC9">
        <v>0</v>
      </c>
      <c r="AD9">
        <v>2.5128600000000003</v>
      </c>
      <c r="AE9">
        <v>4.3300113999999992</v>
      </c>
      <c r="AF9">
        <v>2.7225251999999998</v>
      </c>
      <c r="AG9">
        <v>12.7780848</v>
      </c>
      <c r="AH9">
        <v>0</v>
      </c>
      <c r="AI9">
        <v>0</v>
      </c>
      <c r="AJ9">
        <v>0</v>
      </c>
      <c r="AK9">
        <v>15.922791270000001</v>
      </c>
      <c r="AL9">
        <v>0</v>
      </c>
      <c r="AM9">
        <v>0</v>
      </c>
      <c r="AN9">
        <v>0</v>
      </c>
      <c r="AO9">
        <v>2.0745815999999997</v>
      </c>
      <c r="AP9">
        <v>1.9650540000000003</v>
      </c>
      <c r="AQ9">
        <v>0</v>
      </c>
      <c r="AR9">
        <v>6.7741439999999988</v>
      </c>
      <c r="AS9">
        <v>4.8699468479999997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8.6355335427764679</v>
      </c>
      <c r="BB9">
        <f t="shared" si="0"/>
        <v>222.26090690564877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14.107902121781194</v>
      </c>
      <c r="N10">
        <v>36.243620856650878</v>
      </c>
      <c r="O10">
        <v>0</v>
      </c>
      <c r="P10">
        <v>38.531076433121029</v>
      </c>
      <c r="Q10">
        <v>0</v>
      </c>
      <c r="R10">
        <v>2.4407687500000002</v>
      </c>
      <c r="S10">
        <v>3.2585280956022942</v>
      </c>
      <c r="T10">
        <v>0</v>
      </c>
      <c r="U10">
        <v>21.413712941616101</v>
      </c>
      <c r="V10">
        <v>1.4541572745490983</v>
      </c>
      <c r="W10">
        <v>14.237497466427934</v>
      </c>
      <c r="X10">
        <v>45.259177390676719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2.5128600000000003</v>
      </c>
      <c r="AE10">
        <v>0</v>
      </c>
      <c r="AF10">
        <v>2.7225251999999998</v>
      </c>
      <c r="AG10">
        <v>12.7780848</v>
      </c>
      <c r="AH10">
        <v>0</v>
      </c>
      <c r="AI10">
        <v>0</v>
      </c>
      <c r="AJ10">
        <v>0</v>
      </c>
      <c r="AK10">
        <v>15.922791270000001</v>
      </c>
      <c r="AL10">
        <v>0</v>
      </c>
      <c r="AM10">
        <v>0</v>
      </c>
      <c r="AN10">
        <v>0</v>
      </c>
      <c r="AO10">
        <v>2.0745815999999997</v>
      </c>
      <c r="AP10">
        <v>1.9650540000000003</v>
      </c>
      <c r="AQ10">
        <v>0</v>
      </c>
      <c r="AR10">
        <v>6.7741439999999988</v>
      </c>
      <c r="AS10">
        <v>4.8699468479999997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8.4735911763764697</v>
      </c>
      <c r="BB10">
        <f t="shared" si="0"/>
        <v>218.09283787204879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14.107902121781194</v>
      </c>
      <c r="N11">
        <v>36.243620856650878</v>
      </c>
      <c r="O11">
        <v>0</v>
      </c>
      <c r="P11">
        <v>38.531076433121029</v>
      </c>
      <c r="Q11">
        <v>0</v>
      </c>
      <c r="R11">
        <v>2.4407687500000002</v>
      </c>
      <c r="S11">
        <v>3.2585280956022942</v>
      </c>
      <c r="T11">
        <v>0</v>
      </c>
      <c r="U11">
        <v>21.413712941616101</v>
      </c>
      <c r="V11">
        <v>1.4541572745490983</v>
      </c>
      <c r="W11">
        <v>14.23999538542213</v>
      </c>
      <c r="X11">
        <v>45.25946412752495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2.5128600000000003</v>
      </c>
      <c r="AE11">
        <v>0</v>
      </c>
      <c r="AF11">
        <v>2.7225251999999998</v>
      </c>
      <c r="AG11">
        <v>12.7780848</v>
      </c>
      <c r="AH11">
        <v>0</v>
      </c>
      <c r="AI11">
        <v>0</v>
      </c>
      <c r="AJ11">
        <v>0</v>
      </c>
      <c r="AK11">
        <v>15.922791270000001</v>
      </c>
      <c r="AL11">
        <v>0</v>
      </c>
      <c r="AM11">
        <v>0</v>
      </c>
      <c r="AN11">
        <v>0</v>
      </c>
      <c r="AO11">
        <v>2.0745815999999997</v>
      </c>
      <c r="AP11">
        <v>1.9650540000000003</v>
      </c>
      <c r="AQ11">
        <v>0</v>
      </c>
      <c r="AR11">
        <v>6.7741439999999988</v>
      </c>
      <c r="AS11">
        <v>4.8699468479999997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8.4736953786314047</v>
      </c>
      <c r="BB11">
        <f t="shared" si="0"/>
        <v>218.09551832563625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14.107902121781194</v>
      </c>
      <c r="N12">
        <v>36.243620856650878</v>
      </c>
      <c r="O12">
        <v>0</v>
      </c>
      <c r="P12">
        <v>38.531076433121029</v>
      </c>
      <c r="Q12">
        <v>0</v>
      </c>
      <c r="R12">
        <v>2.4407687500000002</v>
      </c>
      <c r="S12">
        <v>3.2585280956022942</v>
      </c>
      <c r="T12">
        <v>0</v>
      </c>
      <c r="U12">
        <v>21.413712941616101</v>
      </c>
      <c r="V12">
        <v>1.4541572745490983</v>
      </c>
      <c r="W12">
        <v>14.23999538542213</v>
      </c>
      <c r="X12">
        <v>45.25946412752495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2.5128600000000003</v>
      </c>
      <c r="AE12">
        <v>0</v>
      </c>
      <c r="AF12">
        <v>2.7225251999999998</v>
      </c>
      <c r="AG12">
        <v>12.7780848</v>
      </c>
      <c r="AH12">
        <v>0</v>
      </c>
      <c r="AI12">
        <v>0</v>
      </c>
      <c r="AJ12">
        <v>0</v>
      </c>
      <c r="AK12">
        <v>15.922791270000001</v>
      </c>
      <c r="AL12">
        <v>0</v>
      </c>
      <c r="AM12">
        <v>0</v>
      </c>
      <c r="AN12">
        <v>0</v>
      </c>
      <c r="AO12">
        <v>2.0745815999999997</v>
      </c>
      <c r="AP12">
        <v>1.9650540000000003</v>
      </c>
      <c r="AQ12">
        <v>0</v>
      </c>
      <c r="AR12">
        <v>6.7741439999999988</v>
      </c>
      <c r="AS12">
        <v>4.8699468479999997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8.4736953786314047</v>
      </c>
      <c r="BB12">
        <f t="shared" si="0"/>
        <v>218.09551832563625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14.107902121781194</v>
      </c>
      <c r="N13">
        <v>36.243620856650878</v>
      </c>
      <c r="O13">
        <v>0</v>
      </c>
      <c r="P13">
        <v>38.531076433121029</v>
      </c>
      <c r="Q13">
        <v>0</v>
      </c>
      <c r="R13">
        <v>2.4407687500000002</v>
      </c>
      <c r="S13">
        <v>3.2585280956022942</v>
      </c>
      <c r="T13">
        <v>0</v>
      </c>
      <c r="U13">
        <v>21.413712941616101</v>
      </c>
      <c r="V13">
        <v>1.4541572745490983</v>
      </c>
      <c r="W13">
        <v>14.23999538542213</v>
      </c>
      <c r="X13">
        <v>45.25946412752495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2.5128600000000003</v>
      </c>
      <c r="AE13">
        <v>0</v>
      </c>
      <c r="AF13">
        <v>2.7225251999999998</v>
      </c>
      <c r="AG13">
        <v>12.7780848</v>
      </c>
      <c r="AH13">
        <v>0</v>
      </c>
      <c r="AI13">
        <v>0</v>
      </c>
      <c r="AJ13">
        <v>0</v>
      </c>
      <c r="AK13">
        <v>15.922791270000001</v>
      </c>
      <c r="AL13">
        <v>0</v>
      </c>
      <c r="AM13">
        <v>0</v>
      </c>
      <c r="AN13">
        <v>0</v>
      </c>
      <c r="AO13">
        <v>2.0745815999999997</v>
      </c>
      <c r="AP13">
        <v>1.9650540000000003</v>
      </c>
      <c r="AQ13">
        <v>0</v>
      </c>
      <c r="AR13">
        <v>6.7741439999999988</v>
      </c>
      <c r="AS13">
        <v>4.8699468479999997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8.4736953786314047</v>
      </c>
      <c r="BB13">
        <f t="shared" si="0"/>
        <v>218.09551832563625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14.107902121781194</v>
      </c>
      <c r="N14">
        <v>36.243620856650878</v>
      </c>
      <c r="O14">
        <v>0</v>
      </c>
      <c r="P14">
        <v>38.531076433121029</v>
      </c>
      <c r="Q14">
        <v>0</v>
      </c>
      <c r="R14">
        <v>2.4407687500000002</v>
      </c>
      <c r="S14">
        <v>3.2585280956022942</v>
      </c>
      <c r="T14">
        <v>0</v>
      </c>
      <c r="U14">
        <v>21.413712941616101</v>
      </c>
      <c r="V14">
        <v>1.4541572745490983</v>
      </c>
      <c r="W14">
        <v>14.23999538542213</v>
      </c>
      <c r="X14">
        <v>45.25946412752495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2.5128600000000003</v>
      </c>
      <c r="AE14">
        <v>0</v>
      </c>
      <c r="AF14">
        <v>2.7225251999999998</v>
      </c>
      <c r="AG14">
        <v>12.7780848</v>
      </c>
      <c r="AH14">
        <v>0</v>
      </c>
      <c r="AI14">
        <v>0</v>
      </c>
      <c r="AJ14">
        <v>0</v>
      </c>
      <c r="AK14">
        <v>15.922791270000001</v>
      </c>
      <c r="AL14">
        <v>0</v>
      </c>
      <c r="AM14">
        <v>0</v>
      </c>
      <c r="AN14">
        <v>0</v>
      </c>
      <c r="AO14">
        <v>2.0745815999999997</v>
      </c>
      <c r="AP14">
        <v>1.9650540000000003</v>
      </c>
      <c r="AQ14">
        <v>0</v>
      </c>
      <c r="AR14">
        <v>6.7741439999999988</v>
      </c>
      <c r="AS14">
        <v>4.8699468479999997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8.4736953786314047</v>
      </c>
      <c r="BB14">
        <f t="shared" si="0"/>
        <v>218.09551832563625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14.107902121781194</v>
      </c>
      <c r="N15">
        <v>36.243620856650878</v>
      </c>
      <c r="O15">
        <v>0</v>
      </c>
      <c r="P15">
        <v>38.531076433121029</v>
      </c>
      <c r="Q15">
        <v>0</v>
      </c>
      <c r="R15">
        <v>2.4407687500000002</v>
      </c>
      <c r="S15">
        <v>3.2585280956022942</v>
      </c>
      <c r="T15">
        <v>0</v>
      </c>
      <c r="U15">
        <v>21.413712941616101</v>
      </c>
      <c r="V15">
        <v>1.4541572745490983</v>
      </c>
      <c r="W15">
        <v>14.23999538542213</v>
      </c>
      <c r="X15">
        <v>45.25946412752495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2.5128600000000003</v>
      </c>
      <c r="AE15">
        <v>0</v>
      </c>
      <c r="AF15">
        <v>2.7225251999999998</v>
      </c>
      <c r="AG15">
        <v>12.7780848</v>
      </c>
      <c r="AH15">
        <v>0</v>
      </c>
      <c r="AI15">
        <v>0</v>
      </c>
      <c r="AJ15">
        <v>0</v>
      </c>
      <c r="AK15">
        <v>15.922791270000001</v>
      </c>
      <c r="AL15">
        <v>0</v>
      </c>
      <c r="AM15">
        <v>0</v>
      </c>
      <c r="AN15">
        <v>0</v>
      </c>
      <c r="AO15">
        <v>2.0745815999999997</v>
      </c>
      <c r="AP15">
        <v>1.9650540000000003</v>
      </c>
      <c r="AQ15">
        <v>0</v>
      </c>
      <c r="AR15">
        <v>12.193459200000001</v>
      </c>
      <c r="AS15">
        <v>7.5525446880000002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8.7767070122314088</v>
      </c>
      <c r="BB15">
        <f t="shared" si="0"/>
        <v>225.89441973203625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14.107902121781194</v>
      </c>
      <c r="N16">
        <v>36.243620856650878</v>
      </c>
      <c r="O16">
        <v>0</v>
      </c>
      <c r="P16">
        <v>38.531076433121029</v>
      </c>
      <c r="Q16">
        <v>0</v>
      </c>
      <c r="R16">
        <v>2.4407687500000002</v>
      </c>
      <c r="S16">
        <v>3.2585280956022942</v>
      </c>
      <c r="T16">
        <v>0</v>
      </c>
      <c r="U16">
        <v>21.413712941616101</v>
      </c>
      <c r="V16">
        <v>1.4541572745490983</v>
      </c>
      <c r="W16">
        <v>14.23999538542213</v>
      </c>
      <c r="X16">
        <v>45.25946412752495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2.5128600000000003</v>
      </c>
      <c r="AE16">
        <v>0</v>
      </c>
      <c r="AF16">
        <v>2.7225251999999998</v>
      </c>
      <c r="AG16">
        <v>12.7780848</v>
      </c>
      <c r="AH16">
        <v>0</v>
      </c>
      <c r="AI16">
        <v>0</v>
      </c>
      <c r="AJ16">
        <v>0</v>
      </c>
      <c r="AK16">
        <v>15.922791270000001</v>
      </c>
      <c r="AL16">
        <v>0</v>
      </c>
      <c r="AM16">
        <v>0</v>
      </c>
      <c r="AN16">
        <v>0</v>
      </c>
      <c r="AO16">
        <v>2.0745815999999997</v>
      </c>
      <c r="AP16">
        <v>1.9650540000000003</v>
      </c>
      <c r="AQ16">
        <v>0</v>
      </c>
      <c r="AR16">
        <v>12.193459200000001</v>
      </c>
      <c r="AS16">
        <v>7.5525446880000002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8.7767070122314088</v>
      </c>
      <c r="BB16">
        <f t="shared" si="0"/>
        <v>225.89441973203625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14.107902121781194</v>
      </c>
      <c r="N17">
        <v>36.243620856650878</v>
      </c>
      <c r="O17">
        <v>0</v>
      </c>
      <c r="P17">
        <v>38.531076433121029</v>
      </c>
      <c r="Q17">
        <v>0</v>
      </c>
      <c r="R17">
        <v>2.4407687500000002</v>
      </c>
      <c r="S17">
        <v>3.2585280956022942</v>
      </c>
      <c r="T17">
        <v>0</v>
      </c>
      <c r="U17">
        <v>21.413712941616101</v>
      </c>
      <c r="V17">
        <v>1.4541572745490983</v>
      </c>
      <c r="W17">
        <v>14.23999538542213</v>
      </c>
      <c r="X17">
        <v>45.25946412752495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2.5128600000000003</v>
      </c>
      <c r="AE17">
        <v>0</v>
      </c>
      <c r="AF17">
        <v>2.7225251999999998</v>
      </c>
      <c r="AG17">
        <v>12.7780848</v>
      </c>
      <c r="AH17">
        <v>0</v>
      </c>
      <c r="AI17">
        <v>0</v>
      </c>
      <c r="AJ17">
        <v>0</v>
      </c>
      <c r="AK17">
        <v>15.922791270000001</v>
      </c>
      <c r="AL17">
        <v>0</v>
      </c>
      <c r="AM17">
        <v>0</v>
      </c>
      <c r="AN17">
        <v>0</v>
      </c>
      <c r="AO17">
        <v>2.0745815999999997</v>
      </c>
      <c r="AP17">
        <v>1.9650540000000003</v>
      </c>
      <c r="AQ17">
        <v>0</v>
      </c>
      <c r="AR17">
        <v>5.0806079999999998</v>
      </c>
      <c r="AS17">
        <v>7.5525446880000002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8.5106862546314055</v>
      </c>
      <c r="BB17">
        <f t="shared" si="0"/>
        <v>219.04758928963628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14.107902121781194</v>
      </c>
      <c r="N18">
        <v>36.243620856650878</v>
      </c>
      <c r="O18">
        <v>0</v>
      </c>
      <c r="P18">
        <v>38.531076433121029</v>
      </c>
      <c r="Q18">
        <v>0</v>
      </c>
      <c r="R18">
        <v>2.4407687500000002</v>
      </c>
      <c r="S18">
        <v>3.2585280956022942</v>
      </c>
      <c r="T18">
        <v>0</v>
      </c>
      <c r="U18">
        <v>21.413712941616101</v>
      </c>
      <c r="V18">
        <v>1.4541572745490983</v>
      </c>
      <c r="W18">
        <v>14.23999538542213</v>
      </c>
      <c r="X18">
        <v>45.25946412752495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2.5128600000000003</v>
      </c>
      <c r="AE18">
        <v>0</v>
      </c>
      <c r="AF18">
        <v>2.7225251999999998</v>
      </c>
      <c r="AG18">
        <v>12.7780848</v>
      </c>
      <c r="AH18">
        <v>0</v>
      </c>
      <c r="AI18">
        <v>0</v>
      </c>
      <c r="AJ18">
        <v>0</v>
      </c>
      <c r="AK18">
        <v>15.922791270000001</v>
      </c>
      <c r="AL18">
        <v>0</v>
      </c>
      <c r="AM18">
        <v>0</v>
      </c>
      <c r="AN18">
        <v>0</v>
      </c>
      <c r="AO18">
        <v>2.0745815999999997</v>
      </c>
      <c r="AP18">
        <v>1.9650540000000003</v>
      </c>
      <c r="AQ18">
        <v>0</v>
      </c>
      <c r="AR18">
        <v>5.0806079999999998</v>
      </c>
      <c r="AS18">
        <v>7.5525446880000002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8.5106862546314055</v>
      </c>
      <c r="BB18">
        <f t="shared" si="0"/>
        <v>219.04758928963628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14.107902121781194</v>
      </c>
      <c r="N19">
        <v>36.243620856650878</v>
      </c>
      <c r="O19">
        <v>0</v>
      </c>
      <c r="P19">
        <v>38.531076433121029</v>
      </c>
      <c r="Q19">
        <v>0</v>
      </c>
      <c r="R19">
        <v>2.4407687500000002</v>
      </c>
      <c r="S19">
        <v>3.2585280956022942</v>
      </c>
      <c r="T19">
        <v>0</v>
      </c>
      <c r="U19">
        <v>21.413712941616101</v>
      </c>
      <c r="V19">
        <v>1.4541572745490983</v>
      </c>
      <c r="W19">
        <v>14.23999538542213</v>
      </c>
      <c r="X19">
        <v>45.25946412752495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2.5128600000000003</v>
      </c>
      <c r="AE19">
        <v>0</v>
      </c>
      <c r="AF19">
        <v>2.7225251999999998</v>
      </c>
      <c r="AG19">
        <v>12.7780848</v>
      </c>
      <c r="AH19">
        <v>0</v>
      </c>
      <c r="AI19">
        <v>0</v>
      </c>
      <c r="AJ19">
        <v>0</v>
      </c>
      <c r="AK19">
        <v>15.922791270000001</v>
      </c>
      <c r="AL19">
        <v>0</v>
      </c>
      <c r="AM19">
        <v>0</v>
      </c>
      <c r="AN19">
        <v>0</v>
      </c>
      <c r="AO19">
        <v>2.0745815999999997</v>
      </c>
      <c r="AP19">
        <v>1.9650540000000003</v>
      </c>
      <c r="AQ19">
        <v>0</v>
      </c>
      <c r="AR19">
        <v>5.0806079999999998</v>
      </c>
      <c r="AS19">
        <v>4.8699468479999997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8.4103571322314039</v>
      </c>
      <c r="BB19">
        <f t="shared" si="0"/>
        <v>216.46532057203626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14.107902121781194</v>
      </c>
      <c r="N20">
        <v>36.243620856650878</v>
      </c>
      <c r="O20">
        <v>0</v>
      </c>
      <c r="P20">
        <v>38.531076433121029</v>
      </c>
      <c r="Q20">
        <v>0</v>
      </c>
      <c r="R20">
        <v>2.4407687500000002</v>
      </c>
      <c r="S20">
        <v>3.2585280956022942</v>
      </c>
      <c r="T20">
        <v>0</v>
      </c>
      <c r="U20">
        <v>21.413712941616101</v>
      </c>
      <c r="V20">
        <v>1.4541572745490983</v>
      </c>
      <c r="W20">
        <v>14.23999538542213</v>
      </c>
      <c r="X20">
        <v>45.25946412752495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2.5128600000000003</v>
      </c>
      <c r="AE20">
        <v>0</v>
      </c>
      <c r="AF20">
        <v>2.7225251999999998</v>
      </c>
      <c r="AG20">
        <v>12.7780848</v>
      </c>
      <c r="AH20">
        <v>0</v>
      </c>
      <c r="AI20">
        <v>0</v>
      </c>
      <c r="AJ20">
        <v>0</v>
      </c>
      <c r="AK20">
        <v>15.922791270000001</v>
      </c>
      <c r="AL20">
        <v>0</v>
      </c>
      <c r="AM20">
        <v>0</v>
      </c>
      <c r="AN20">
        <v>0</v>
      </c>
      <c r="AO20">
        <v>2.0745815999999997</v>
      </c>
      <c r="AP20">
        <v>1.9650540000000003</v>
      </c>
      <c r="AQ20">
        <v>0</v>
      </c>
      <c r="AR20">
        <v>5.0806079999999998</v>
      </c>
      <c r="AS20">
        <v>4.8699468479999997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8.4103571322314039</v>
      </c>
      <c r="BB20">
        <f t="shared" si="0"/>
        <v>216.46532057203626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14.107902121781194</v>
      </c>
      <c r="N21">
        <v>36.243620856650878</v>
      </c>
      <c r="O21">
        <v>0</v>
      </c>
      <c r="P21">
        <v>38.531076433121029</v>
      </c>
      <c r="Q21">
        <v>0</v>
      </c>
      <c r="R21">
        <v>0</v>
      </c>
      <c r="S21">
        <v>0.24924336416184967</v>
      </c>
      <c r="T21">
        <v>0</v>
      </c>
      <c r="U21">
        <v>21.413712941616101</v>
      </c>
      <c r="V21">
        <v>1.4541572745490983</v>
      </c>
      <c r="W21">
        <v>14.23999538542213</v>
      </c>
      <c r="X21">
        <v>45.25946412752495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2.5128600000000003</v>
      </c>
      <c r="AE21">
        <v>0</v>
      </c>
      <c r="AF21">
        <v>2.7225251999999998</v>
      </c>
      <c r="AG21">
        <v>12.7780848</v>
      </c>
      <c r="AH21">
        <v>0</v>
      </c>
      <c r="AI21">
        <v>0</v>
      </c>
      <c r="AJ21">
        <v>0</v>
      </c>
      <c r="AK21">
        <v>15.922791270000001</v>
      </c>
      <c r="AL21">
        <v>0</v>
      </c>
      <c r="AM21">
        <v>0</v>
      </c>
      <c r="AN21">
        <v>0</v>
      </c>
      <c r="AO21">
        <v>2.0745815999999997</v>
      </c>
      <c r="AP21">
        <v>1.9650540000000003</v>
      </c>
      <c r="AQ21">
        <v>0</v>
      </c>
      <c r="AR21">
        <v>5.0806079999999998</v>
      </c>
      <c r="AS21">
        <v>4.8699468479999997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8.2065250480947682</v>
      </c>
      <c r="BB21">
        <f t="shared" si="0"/>
        <v>211.21909917473249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14.107902121781194</v>
      </c>
      <c r="N22">
        <v>36.243620856650878</v>
      </c>
      <c r="O22">
        <v>0</v>
      </c>
      <c r="P22">
        <v>38.531076433121029</v>
      </c>
      <c r="Q22">
        <v>0</v>
      </c>
      <c r="R22">
        <v>0</v>
      </c>
      <c r="S22">
        <v>0.24924336416184967</v>
      </c>
      <c r="T22">
        <v>0</v>
      </c>
      <c r="U22">
        <v>21.413712941616101</v>
      </c>
      <c r="V22">
        <v>1.4541572745490983</v>
      </c>
      <c r="W22">
        <v>14.237497466427934</v>
      </c>
      <c r="X22">
        <v>45.259177390676719</v>
      </c>
      <c r="Y22">
        <v>0</v>
      </c>
      <c r="Z22">
        <v>0</v>
      </c>
      <c r="AA22">
        <v>0</v>
      </c>
      <c r="AB22">
        <v>4.0076610000000006</v>
      </c>
      <c r="AC22">
        <v>2.8916189680000004</v>
      </c>
      <c r="AD22">
        <v>2.5128600000000003</v>
      </c>
      <c r="AE22">
        <v>0</v>
      </c>
      <c r="AF22">
        <v>2.7225251999999998</v>
      </c>
      <c r="AG22">
        <v>12.7780848</v>
      </c>
      <c r="AH22">
        <v>2.9058350000000002</v>
      </c>
      <c r="AI22">
        <v>0</v>
      </c>
      <c r="AJ22">
        <v>0</v>
      </c>
      <c r="AK22">
        <v>15.922791270000001</v>
      </c>
      <c r="AL22">
        <v>0</v>
      </c>
      <c r="AM22">
        <v>0</v>
      </c>
      <c r="AN22">
        <v>0</v>
      </c>
      <c r="AO22">
        <v>2.0745815999999997</v>
      </c>
      <c r="AP22">
        <v>1.9650540000000003</v>
      </c>
      <c r="AQ22">
        <v>0</v>
      </c>
      <c r="AR22">
        <v>5.0806079999999998</v>
      </c>
      <c r="AS22">
        <v>4.8699468479999997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8.5731320310398331</v>
      </c>
      <c r="BB22">
        <f t="shared" si="0"/>
        <v>220.65482250394501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14.107902121781194</v>
      </c>
      <c r="N23">
        <v>36.243620856650878</v>
      </c>
      <c r="O23">
        <v>0</v>
      </c>
      <c r="P23">
        <v>38.531076433121029</v>
      </c>
      <c r="Q23">
        <v>0</v>
      </c>
      <c r="R23">
        <v>6.5015163997791285</v>
      </c>
      <c r="S23">
        <v>8.0981408045977012</v>
      </c>
      <c r="T23">
        <v>0</v>
      </c>
      <c r="U23">
        <v>21.413712941616101</v>
      </c>
      <c r="V23">
        <v>2.8980794226804121</v>
      </c>
      <c r="W23">
        <v>14.237497466427934</v>
      </c>
      <c r="X23">
        <v>45.259177390676719</v>
      </c>
      <c r="Y23">
        <v>0</v>
      </c>
      <c r="Z23">
        <v>0</v>
      </c>
      <c r="AA23">
        <v>0</v>
      </c>
      <c r="AB23">
        <v>4.0076610000000006</v>
      </c>
      <c r="AC23">
        <v>2.9697708320000005</v>
      </c>
      <c r="AD23">
        <v>2.5128600000000003</v>
      </c>
      <c r="AE23">
        <v>0</v>
      </c>
      <c r="AF23">
        <v>2.7225251999999998</v>
      </c>
      <c r="AG23">
        <v>12.7780848</v>
      </c>
      <c r="AH23">
        <v>5.8116700000000003</v>
      </c>
      <c r="AI23">
        <v>0</v>
      </c>
      <c r="AJ23">
        <v>0</v>
      </c>
      <c r="AK23">
        <v>15.922791270000001</v>
      </c>
      <c r="AL23">
        <v>0</v>
      </c>
      <c r="AM23">
        <v>0</v>
      </c>
      <c r="AN23">
        <v>0</v>
      </c>
      <c r="AO23">
        <v>2.0745815999999997</v>
      </c>
      <c r="AP23">
        <v>1.9650540000000003</v>
      </c>
      <c r="AQ23">
        <v>0</v>
      </c>
      <c r="AR23">
        <v>5.0806079999999998</v>
      </c>
      <c r="AS23">
        <v>4.8699468479999997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9.275441023725147</v>
      </c>
      <c r="BB23">
        <f t="shared" si="0"/>
        <v>238.73083636360596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14.107902121781194</v>
      </c>
      <c r="N24">
        <v>36.243620856650878</v>
      </c>
      <c r="O24">
        <v>0</v>
      </c>
      <c r="P24">
        <v>38.531076433121029</v>
      </c>
      <c r="Q24">
        <v>0</v>
      </c>
      <c r="R24">
        <v>6.5015163997791285</v>
      </c>
      <c r="S24">
        <v>8.0981408045977012</v>
      </c>
      <c r="T24">
        <v>0</v>
      </c>
      <c r="U24">
        <v>21.413712941616101</v>
      </c>
      <c r="V24">
        <v>2.6478163548387093</v>
      </c>
      <c r="W24">
        <v>14.237497466427934</v>
      </c>
      <c r="X24">
        <v>45.259177390676719</v>
      </c>
      <c r="Y24">
        <v>0</v>
      </c>
      <c r="Z24">
        <v>0</v>
      </c>
      <c r="AA24">
        <v>0</v>
      </c>
      <c r="AB24">
        <v>4.0076610000000006</v>
      </c>
      <c r="AC24">
        <v>2.9697708320000005</v>
      </c>
      <c r="AD24">
        <v>2.5128600000000003</v>
      </c>
      <c r="AE24">
        <v>4.7236488000000003</v>
      </c>
      <c r="AF24">
        <v>2.7225251999999998</v>
      </c>
      <c r="AG24">
        <v>12.7780848</v>
      </c>
      <c r="AH24">
        <v>11.623340000000001</v>
      </c>
      <c r="AI24">
        <v>0</v>
      </c>
      <c r="AJ24">
        <v>0</v>
      </c>
      <c r="AK24">
        <v>15.922791270000001</v>
      </c>
      <c r="AL24">
        <v>0</v>
      </c>
      <c r="AM24">
        <v>0</v>
      </c>
      <c r="AN24">
        <v>0</v>
      </c>
      <c r="AO24">
        <v>2.0745815999999997</v>
      </c>
      <c r="AP24">
        <v>1.9650540000000003</v>
      </c>
      <c r="AQ24">
        <v>4.7747570000000001</v>
      </c>
      <c r="AR24">
        <v>5.0806079999999998</v>
      </c>
      <c r="AS24">
        <v>4.8699468479999997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9.838678158780727</v>
      </c>
      <c r="BB24">
        <f t="shared" si="0"/>
        <v>253.22741196070865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14.107902121781194</v>
      </c>
      <c r="N25">
        <v>36.243620856650878</v>
      </c>
      <c r="O25">
        <v>0</v>
      </c>
      <c r="P25">
        <v>38.531076433121029</v>
      </c>
      <c r="Q25">
        <v>0</v>
      </c>
      <c r="R25">
        <v>6.5015163997791285</v>
      </c>
      <c r="S25">
        <v>8.0981408045977012</v>
      </c>
      <c r="T25">
        <v>0</v>
      </c>
      <c r="U25">
        <v>21.413712941616101</v>
      </c>
      <c r="V25">
        <v>2.6478163548387093</v>
      </c>
      <c r="W25">
        <v>14.237497466427934</v>
      </c>
      <c r="X25">
        <v>45.259177390676719</v>
      </c>
      <c r="Y25">
        <v>0</v>
      </c>
      <c r="Z25">
        <v>2.01070584</v>
      </c>
      <c r="AA25">
        <v>0</v>
      </c>
      <c r="AB25">
        <v>4.0076610000000006</v>
      </c>
      <c r="AC25">
        <v>5.9395416639999992</v>
      </c>
      <c r="AD25">
        <v>2.5128600000000003</v>
      </c>
      <c r="AE25">
        <v>4.7236488000000003</v>
      </c>
      <c r="AF25">
        <v>2.7225251999999998</v>
      </c>
      <c r="AG25">
        <v>12.7780848</v>
      </c>
      <c r="AH25">
        <v>20.340845000000002</v>
      </c>
      <c r="AI25">
        <v>0</v>
      </c>
      <c r="AJ25">
        <v>0</v>
      </c>
      <c r="AK25">
        <v>15.922791270000001</v>
      </c>
      <c r="AL25">
        <v>0</v>
      </c>
      <c r="AM25">
        <v>0</v>
      </c>
      <c r="AN25">
        <v>0</v>
      </c>
      <c r="AO25">
        <v>1.8039839999999998</v>
      </c>
      <c r="AP25">
        <v>1.9650540000000003</v>
      </c>
      <c r="AQ25">
        <v>9.5495140000000003</v>
      </c>
      <c r="AR25">
        <v>5.0806079999999998</v>
      </c>
      <c r="AS25">
        <v>4.8699468479999997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10.519438311780725</v>
      </c>
      <c r="BB25">
        <f t="shared" si="0"/>
        <v>270.74879287970862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14.107902121781194</v>
      </c>
      <c r="N26">
        <v>36.243620856650878</v>
      </c>
      <c r="O26">
        <v>0</v>
      </c>
      <c r="P26">
        <v>38.531076433121029</v>
      </c>
      <c r="Q26">
        <v>0</v>
      </c>
      <c r="R26">
        <v>6.5015163997791285</v>
      </c>
      <c r="S26">
        <v>8.0981408045977012</v>
      </c>
      <c r="T26">
        <v>0</v>
      </c>
      <c r="U26">
        <v>21.413712941616101</v>
      </c>
      <c r="V26">
        <v>2.6478163548387093</v>
      </c>
      <c r="W26">
        <v>14.237497466427934</v>
      </c>
      <c r="X26">
        <v>45.259177390676719</v>
      </c>
      <c r="Y26">
        <v>0</v>
      </c>
      <c r="Z26">
        <v>2.01070584</v>
      </c>
      <c r="AA26">
        <v>0</v>
      </c>
      <c r="AB26">
        <v>8.0562165000000014</v>
      </c>
      <c r="AC26">
        <v>5.9395416639999992</v>
      </c>
      <c r="AD26">
        <v>2.5128600000000003</v>
      </c>
      <c r="AE26">
        <v>4.7236488000000003</v>
      </c>
      <c r="AF26">
        <v>2.7225251999999998</v>
      </c>
      <c r="AG26">
        <v>12.7780848</v>
      </c>
      <c r="AH26">
        <v>26.152515000000001</v>
      </c>
      <c r="AI26">
        <v>0</v>
      </c>
      <c r="AJ26">
        <v>0</v>
      </c>
      <c r="AK26">
        <v>15.922791270000001</v>
      </c>
      <c r="AL26">
        <v>0</v>
      </c>
      <c r="AM26">
        <v>1.59534804</v>
      </c>
      <c r="AN26">
        <v>0</v>
      </c>
      <c r="AO26">
        <v>1.8039839999999998</v>
      </c>
      <c r="AP26">
        <v>1.9650540000000003</v>
      </c>
      <c r="AQ26">
        <v>9.5495140000000003</v>
      </c>
      <c r="AR26">
        <v>5.0806079999999998</v>
      </c>
      <c r="AS26">
        <v>4.8699468479999997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10.947876988980731</v>
      </c>
      <c r="BB26">
        <f t="shared" si="0"/>
        <v>281.77592774250854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2.6689688577310479E-3</v>
      </c>
      <c r="L27">
        <v>0</v>
      </c>
      <c r="M27">
        <v>14.107902121781194</v>
      </c>
      <c r="N27">
        <v>36.243620856650878</v>
      </c>
      <c r="O27">
        <v>0</v>
      </c>
      <c r="P27">
        <v>38.531076433121029</v>
      </c>
      <c r="Q27">
        <v>0</v>
      </c>
      <c r="R27">
        <v>6.5030659803921571</v>
      </c>
      <c r="S27">
        <v>8.0994094488188964</v>
      </c>
      <c r="T27">
        <v>0</v>
      </c>
      <c r="U27">
        <v>21.413712941616101</v>
      </c>
      <c r="V27">
        <v>1.6823008349146109</v>
      </c>
      <c r="W27">
        <v>14.237497466427934</v>
      </c>
      <c r="X27">
        <v>45.259177390676719</v>
      </c>
      <c r="Y27">
        <v>0</v>
      </c>
      <c r="Z27">
        <v>4.0214116799999999</v>
      </c>
      <c r="AA27">
        <v>4.3103436480000008</v>
      </c>
      <c r="AB27">
        <v>8.0562165000000014</v>
      </c>
      <c r="AC27">
        <v>8.9183002002000009</v>
      </c>
      <c r="AD27">
        <v>5.59314</v>
      </c>
      <c r="AE27">
        <v>9.4472976000000006</v>
      </c>
      <c r="AF27">
        <v>2.7225251999999998</v>
      </c>
      <c r="AG27">
        <v>12.7780848</v>
      </c>
      <c r="AH27">
        <v>33.417102499999999</v>
      </c>
      <c r="AI27">
        <v>0.78127880000000005</v>
      </c>
      <c r="AJ27">
        <v>0</v>
      </c>
      <c r="AK27">
        <v>15.922791270000001</v>
      </c>
      <c r="AL27">
        <v>0</v>
      </c>
      <c r="AM27">
        <v>3.1906960799999999</v>
      </c>
      <c r="AN27">
        <v>0</v>
      </c>
      <c r="AO27">
        <v>1.8039839999999998</v>
      </c>
      <c r="AP27">
        <v>1.9650540000000003</v>
      </c>
      <c r="AQ27">
        <v>14.324271</v>
      </c>
      <c r="AR27">
        <v>5.0806079999999998</v>
      </c>
      <c r="AS27">
        <v>4.8699468479999997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12.090808943375176</v>
      </c>
      <c r="BB27">
        <f t="shared" si="0"/>
        <v>311.19267562608212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4.6850222815858178</v>
      </c>
      <c r="L28">
        <v>0</v>
      </c>
      <c r="M28">
        <v>14.107902121781194</v>
      </c>
      <c r="N28">
        <v>36.243620856650878</v>
      </c>
      <c r="O28">
        <v>0</v>
      </c>
      <c r="P28">
        <v>38.531076433121029</v>
      </c>
      <c r="Q28">
        <v>0</v>
      </c>
      <c r="R28">
        <v>6.5030659803921571</v>
      </c>
      <c r="S28">
        <v>8.0994094488188964</v>
      </c>
      <c r="T28">
        <v>0</v>
      </c>
      <c r="U28">
        <v>21.413712941616101</v>
      </c>
      <c r="V28">
        <v>1.6823008349146109</v>
      </c>
      <c r="W28">
        <v>14.237497466427934</v>
      </c>
      <c r="X28">
        <v>45.259177390676719</v>
      </c>
      <c r="Y28">
        <v>0</v>
      </c>
      <c r="Z28">
        <v>4.0214116799999999</v>
      </c>
      <c r="AA28">
        <v>8.6206872960000016</v>
      </c>
      <c r="AB28">
        <v>12.121129800000004</v>
      </c>
      <c r="AC28">
        <v>8.9183002002000009</v>
      </c>
      <c r="AD28">
        <v>5.59314</v>
      </c>
      <c r="AE28">
        <v>15.155039899999998</v>
      </c>
      <c r="AF28">
        <v>6.0500560000000005</v>
      </c>
      <c r="AG28">
        <v>12.7780848</v>
      </c>
      <c r="AH28">
        <v>43.064474699999998</v>
      </c>
      <c r="AI28">
        <v>1.5625576000000001</v>
      </c>
      <c r="AJ28">
        <v>0</v>
      </c>
      <c r="AK28">
        <v>15.922791270000001</v>
      </c>
      <c r="AL28">
        <v>0</v>
      </c>
      <c r="AM28">
        <v>4.8596755679999992</v>
      </c>
      <c r="AN28">
        <v>0</v>
      </c>
      <c r="AO28">
        <v>1.8039839999999998</v>
      </c>
      <c r="AP28">
        <v>1.9650540000000003</v>
      </c>
      <c r="AQ28">
        <v>19.099028000000001</v>
      </c>
      <c r="AR28">
        <v>5.0806079999999998</v>
      </c>
      <c r="AS28">
        <v>4.8699468479999997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13.548110399750353</v>
      </c>
      <c r="BB28">
        <f t="shared" si="0"/>
        <v>348.70064501843495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4.6850222815858178</v>
      </c>
      <c r="L29">
        <v>0</v>
      </c>
      <c r="M29">
        <v>14.107902121781194</v>
      </c>
      <c r="N29">
        <v>36.243620856650878</v>
      </c>
      <c r="O29">
        <v>0</v>
      </c>
      <c r="P29">
        <v>38.531076433121029</v>
      </c>
      <c r="Q29">
        <v>0</v>
      </c>
      <c r="R29">
        <v>6.5030659803921571</v>
      </c>
      <c r="S29">
        <v>8.0994094488188964</v>
      </c>
      <c r="T29">
        <v>0</v>
      </c>
      <c r="U29">
        <v>21.413712941616101</v>
      </c>
      <c r="V29">
        <v>1.6823008349146109</v>
      </c>
      <c r="W29">
        <v>14.237497466427934</v>
      </c>
      <c r="X29">
        <v>45.259177390676719</v>
      </c>
      <c r="Y29">
        <v>0</v>
      </c>
      <c r="Z29">
        <v>4.0214116799999999</v>
      </c>
      <c r="AA29">
        <v>8.6206872960000016</v>
      </c>
      <c r="AB29">
        <v>12.121129800000004</v>
      </c>
      <c r="AC29">
        <v>8.9183002002000009</v>
      </c>
      <c r="AD29">
        <v>5.59314</v>
      </c>
      <c r="AE29">
        <v>15.155039899999998</v>
      </c>
      <c r="AF29">
        <v>6.0500560000000005</v>
      </c>
      <c r="AG29">
        <v>12.7780848</v>
      </c>
      <c r="AH29">
        <v>43.064474699999998</v>
      </c>
      <c r="AI29">
        <v>10.156624400000002</v>
      </c>
      <c r="AJ29">
        <v>0</v>
      </c>
      <c r="AK29">
        <v>15.922791270000001</v>
      </c>
      <c r="AL29">
        <v>0</v>
      </c>
      <c r="AM29">
        <v>4.8596755679999992</v>
      </c>
      <c r="AN29">
        <v>0</v>
      </c>
      <c r="AO29">
        <v>1.8039839999999998</v>
      </c>
      <c r="AP29">
        <v>1.9650540000000003</v>
      </c>
      <c r="AQ29">
        <v>19.099028000000001</v>
      </c>
      <c r="AR29">
        <v>5.0806079999999998</v>
      </c>
      <c r="AS29">
        <v>4.8699468479999997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13.869528378150356</v>
      </c>
      <c r="BB29">
        <f t="shared" si="0"/>
        <v>356.97329384003496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4.6850222815858178</v>
      </c>
      <c r="L30">
        <v>0</v>
      </c>
      <c r="M30">
        <v>14.107902121781194</v>
      </c>
      <c r="N30">
        <v>36.243620856650878</v>
      </c>
      <c r="O30">
        <v>0</v>
      </c>
      <c r="P30">
        <v>38.531076433121029</v>
      </c>
      <c r="Q30">
        <v>0</v>
      </c>
      <c r="R30">
        <v>6.5030659803921571</v>
      </c>
      <c r="S30">
        <v>8.0994094488188964</v>
      </c>
      <c r="T30">
        <v>0</v>
      </c>
      <c r="U30">
        <v>21.413712941616101</v>
      </c>
      <c r="V30">
        <v>1.6823008349146109</v>
      </c>
      <c r="W30">
        <v>14.237497466427934</v>
      </c>
      <c r="X30">
        <v>45.259177390676719</v>
      </c>
      <c r="Y30">
        <v>0</v>
      </c>
      <c r="Z30">
        <v>4.0214116799999999</v>
      </c>
      <c r="AA30">
        <v>8.6206872960000016</v>
      </c>
      <c r="AB30">
        <v>12.121129800000004</v>
      </c>
      <c r="AC30">
        <v>8.9183002002000009</v>
      </c>
      <c r="AD30">
        <v>5.59314</v>
      </c>
      <c r="AE30">
        <v>15.155039899999998</v>
      </c>
      <c r="AF30">
        <v>6.0500560000000005</v>
      </c>
      <c r="AG30">
        <v>12.7780848</v>
      </c>
      <c r="AH30">
        <v>43.064474699999998</v>
      </c>
      <c r="AI30">
        <v>10.156624400000002</v>
      </c>
      <c r="AJ30">
        <v>0</v>
      </c>
      <c r="AK30">
        <v>15.922791270000001</v>
      </c>
      <c r="AL30">
        <v>0</v>
      </c>
      <c r="AM30">
        <v>4.8596755679999992</v>
      </c>
      <c r="AN30">
        <v>0</v>
      </c>
      <c r="AO30">
        <v>1.8039839999999998</v>
      </c>
      <c r="AP30">
        <v>1.9650540000000003</v>
      </c>
      <c r="AQ30">
        <v>19.099028000000001</v>
      </c>
      <c r="AR30">
        <v>5.0806079999999998</v>
      </c>
      <c r="AS30">
        <v>4.8699468479999997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13.869528378150356</v>
      </c>
      <c r="BB30">
        <f t="shared" si="0"/>
        <v>356.97329384003496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4.6850222815858178</v>
      </c>
      <c r="L31">
        <v>0</v>
      </c>
      <c r="M31">
        <v>14.107902121781194</v>
      </c>
      <c r="N31">
        <v>36.243620856650878</v>
      </c>
      <c r="O31">
        <v>0</v>
      </c>
      <c r="P31">
        <v>38.531076433121029</v>
      </c>
      <c r="Q31">
        <v>0</v>
      </c>
      <c r="R31">
        <v>6.5030659803921571</v>
      </c>
      <c r="S31">
        <v>8.0994094488188964</v>
      </c>
      <c r="T31">
        <v>0</v>
      </c>
      <c r="U31">
        <v>21.413712941616101</v>
      </c>
      <c r="V31">
        <v>1.6823008349146109</v>
      </c>
      <c r="W31">
        <v>14.237497466427934</v>
      </c>
      <c r="X31">
        <v>45.259177390676719</v>
      </c>
      <c r="Y31">
        <v>0</v>
      </c>
      <c r="Z31">
        <v>4.0214116799999999</v>
      </c>
      <c r="AA31">
        <v>8.6206872960000016</v>
      </c>
      <c r="AB31">
        <v>12.121129800000004</v>
      </c>
      <c r="AC31">
        <v>8.9183002002000009</v>
      </c>
      <c r="AD31">
        <v>5.59314</v>
      </c>
      <c r="AE31">
        <v>15.155039899999998</v>
      </c>
      <c r="AF31">
        <v>6.0500560000000005</v>
      </c>
      <c r="AG31">
        <v>12.7780848</v>
      </c>
      <c r="AH31">
        <v>43.064474699999998</v>
      </c>
      <c r="AI31">
        <v>10.156624400000002</v>
      </c>
      <c r="AJ31">
        <v>0</v>
      </c>
      <c r="AK31">
        <v>15.922791270000001</v>
      </c>
      <c r="AL31">
        <v>0</v>
      </c>
      <c r="AM31">
        <v>4.8596755679999992</v>
      </c>
      <c r="AN31">
        <v>0</v>
      </c>
      <c r="AO31">
        <v>1.8039839999999998</v>
      </c>
      <c r="AP31">
        <v>1.9650540000000003</v>
      </c>
      <c r="AQ31">
        <v>19.099028000000001</v>
      </c>
      <c r="AR31">
        <v>5.0806079999999998</v>
      </c>
      <c r="AS31">
        <v>4.8699468479999997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13.869528378150356</v>
      </c>
      <c r="BB31">
        <f t="shared" si="0"/>
        <v>356.97329384003496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4.6850222815858178</v>
      </c>
      <c r="L32">
        <v>0</v>
      </c>
      <c r="M32">
        <v>14.107902121781194</v>
      </c>
      <c r="N32">
        <v>36.243620856650878</v>
      </c>
      <c r="O32">
        <v>0</v>
      </c>
      <c r="P32">
        <v>38.531076433121029</v>
      </c>
      <c r="Q32">
        <v>0</v>
      </c>
      <c r="R32">
        <v>6.5030659803921571</v>
      </c>
      <c r="S32">
        <v>8.0994094488188964</v>
      </c>
      <c r="T32">
        <v>0</v>
      </c>
      <c r="U32">
        <v>21.413712941616101</v>
      </c>
      <c r="V32">
        <v>1.6823008349146109</v>
      </c>
      <c r="W32">
        <v>14.237497466427934</v>
      </c>
      <c r="X32">
        <v>45.259177390676719</v>
      </c>
      <c r="Y32">
        <v>0</v>
      </c>
      <c r="Z32">
        <v>4.0214116799999999</v>
      </c>
      <c r="AA32">
        <v>8.6206872960000016</v>
      </c>
      <c r="AB32">
        <v>12.121129800000004</v>
      </c>
      <c r="AC32">
        <v>8.9183002002000009</v>
      </c>
      <c r="AD32">
        <v>5.59314</v>
      </c>
      <c r="AE32">
        <v>15.155039899999998</v>
      </c>
      <c r="AF32">
        <v>6.0500560000000005</v>
      </c>
      <c r="AG32">
        <v>12.7780848</v>
      </c>
      <c r="AH32">
        <v>43.064474699999998</v>
      </c>
      <c r="AI32">
        <v>10.156624400000002</v>
      </c>
      <c r="AJ32">
        <v>0</v>
      </c>
      <c r="AK32">
        <v>15.922791270000001</v>
      </c>
      <c r="AL32">
        <v>0</v>
      </c>
      <c r="AM32">
        <v>4.8596755679999992</v>
      </c>
      <c r="AN32">
        <v>0</v>
      </c>
      <c r="AO32">
        <v>1.8039839999999998</v>
      </c>
      <c r="AP32">
        <v>1.9650540000000003</v>
      </c>
      <c r="AQ32">
        <v>19.099028000000001</v>
      </c>
      <c r="AR32">
        <v>12.193459200000001</v>
      </c>
      <c r="AS32">
        <v>7.5525446880000002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14.235878258150359</v>
      </c>
      <c r="BB32">
        <f t="shared" si="0"/>
        <v>366.40239300003498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4.6850222815858178</v>
      </c>
      <c r="L33">
        <v>0</v>
      </c>
      <c r="M33">
        <v>14.107902121781194</v>
      </c>
      <c r="N33">
        <v>36.243620856650878</v>
      </c>
      <c r="O33">
        <v>0</v>
      </c>
      <c r="P33">
        <v>38.531076433121029</v>
      </c>
      <c r="Q33">
        <v>0</v>
      </c>
      <c r="R33">
        <v>6.5030659803921571</v>
      </c>
      <c r="S33">
        <v>8.0994094488188964</v>
      </c>
      <c r="T33">
        <v>0</v>
      </c>
      <c r="U33">
        <v>21.413712941616101</v>
      </c>
      <c r="V33">
        <v>1.7239617601476014</v>
      </c>
      <c r="W33">
        <v>14.237497466427934</v>
      </c>
      <c r="X33">
        <v>45.259177390676719</v>
      </c>
      <c r="Y33">
        <v>0</v>
      </c>
      <c r="Z33">
        <v>4.0214116799999999</v>
      </c>
      <c r="AA33">
        <v>8.6206872960000016</v>
      </c>
      <c r="AB33">
        <v>12.121129800000004</v>
      </c>
      <c r="AC33">
        <v>8.9183002002000009</v>
      </c>
      <c r="AD33">
        <v>5.59314</v>
      </c>
      <c r="AE33">
        <v>15.155039899999998</v>
      </c>
      <c r="AF33">
        <v>6.0500560000000005</v>
      </c>
      <c r="AG33">
        <v>12.7780848</v>
      </c>
      <c r="AH33">
        <v>43.064474699999998</v>
      </c>
      <c r="AI33">
        <v>10.156624400000002</v>
      </c>
      <c r="AJ33">
        <v>0</v>
      </c>
      <c r="AK33">
        <v>15.922791270000001</v>
      </c>
      <c r="AL33">
        <v>0</v>
      </c>
      <c r="AM33">
        <v>4.8596755679999992</v>
      </c>
      <c r="AN33">
        <v>0</v>
      </c>
      <c r="AO33">
        <v>1.8039839999999998</v>
      </c>
      <c r="AP33">
        <v>1.9650540000000003</v>
      </c>
      <c r="AQ33">
        <v>19.099028000000001</v>
      </c>
      <c r="AR33">
        <v>12.193459200000001</v>
      </c>
      <c r="AS33">
        <v>7.5525446880000002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14.237436462166686</v>
      </c>
      <c r="BB33">
        <f t="shared" si="0"/>
        <v>366.4424957212517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4.6850222815858178</v>
      </c>
      <c r="L34">
        <v>0</v>
      </c>
      <c r="M34">
        <v>14.107902121781194</v>
      </c>
      <c r="N34">
        <v>36.243620856650878</v>
      </c>
      <c r="O34">
        <v>0</v>
      </c>
      <c r="P34">
        <v>38.531076433121029</v>
      </c>
      <c r="Q34">
        <v>0</v>
      </c>
      <c r="R34">
        <v>6.5030659803921571</v>
      </c>
      <c r="S34">
        <v>8.0994094488188964</v>
      </c>
      <c r="T34">
        <v>0</v>
      </c>
      <c r="U34">
        <v>21.413712941616101</v>
      </c>
      <c r="V34">
        <v>1.7239617601476014</v>
      </c>
      <c r="W34">
        <v>14.237497466427934</v>
      </c>
      <c r="X34">
        <v>45.259177390676719</v>
      </c>
      <c r="Y34">
        <v>0</v>
      </c>
      <c r="Z34">
        <v>2.0096933999999997</v>
      </c>
      <c r="AA34">
        <v>4.3103436480000008</v>
      </c>
      <c r="AB34">
        <v>12.121129800000004</v>
      </c>
      <c r="AC34">
        <v>5.9395416639999992</v>
      </c>
      <c r="AD34">
        <v>2.79657</v>
      </c>
      <c r="AE34">
        <v>9.4472976000000006</v>
      </c>
      <c r="AF34">
        <v>2.7225251999999998</v>
      </c>
      <c r="AG34">
        <v>12.7780848</v>
      </c>
      <c r="AH34">
        <v>35.887062250000007</v>
      </c>
      <c r="AI34">
        <v>10.156624400000002</v>
      </c>
      <c r="AJ34">
        <v>0</v>
      </c>
      <c r="AK34">
        <v>15.922791270000001</v>
      </c>
      <c r="AL34">
        <v>0</v>
      </c>
      <c r="AM34">
        <v>3.2316024399999996</v>
      </c>
      <c r="AN34">
        <v>0</v>
      </c>
      <c r="AO34">
        <v>1.8039839999999998</v>
      </c>
      <c r="AP34">
        <v>1.9650540000000003</v>
      </c>
      <c r="AQ34">
        <v>13.918319999999996</v>
      </c>
      <c r="AR34">
        <v>3.3870719999999994</v>
      </c>
      <c r="AS34">
        <v>7.5525446880000002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12.59463201946668</v>
      </c>
      <c r="BB34">
        <f t="shared" si="0"/>
        <v>324.16005582175166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4.6850222815858178</v>
      </c>
      <c r="L35">
        <v>0</v>
      </c>
      <c r="M35">
        <v>14.107902121781194</v>
      </c>
      <c r="N35">
        <v>36.243620856650878</v>
      </c>
      <c r="O35">
        <v>0</v>
      </c>
      <c r="P35">
        <v>38.531076433121029</v>
      </c>
      <c r="Q35">
        <v>0</v>
      </c>
      <c r="R35">
        <v>6.5030659803921571</v>
      </c>
      <c r="S35">
        <v>8.0994094488188964</v>
      </c>
      <c r="T35">
        <v>0</v>
      </c>
      <c r="U35">
        <v>21.413712941616101</v>
      </c>
      <c r="V35">
        <v>1.7239617601476014</v>
      </c>
      <c r="W35">
        <v>14.237497466427934</v>
      </c>
      <c r="X35">
        <v>45.259177390676719</v>
      </c>
      <c r="Y35">
        <v>0</v>
      </c>
      <c r="Z35">
        <v>2.01070584</v>
      </c>
      <c r="AA35">
        <v>0</v>
      </c>
      <c r="AB35">
        <v>12.121129800000004</v>
      </c>
      <c r="AC35">
        <v>2.9697708320000005</v>
      </c>
      <c r="AD35">
        <v>2.79657</v>
      </c>
      <c r="AE35">
        <v>9.4472976000000006</v>
      </c>
      <c r="AF35">
        <v>2.7225251999999998</v>
      </c>
      <c r="AG35">
        <v>12.7780848</v>
      </c>
      <c r="AH35">
        <v>34.870020000000004</v>
      </c>
      <c r="AI35">
        <v>0.97659849999999992</v>
      </c>
      <c r="AJ35">
        <v>0</v>
      </c>
      <c r="AK35">
        <v>15.922791270000001</v>
      </c>
      <c r="AL35">
        <v>0</v>
      </c>
      <c r="AM35">
        <v>1.59534804</v>
      </c>
      <c r="AN35">
        <v>0</v>
      </c>
      <c r="AO35">
        <v>1.8039839999999998</v>
      </c>
      <c r="AP35">
        <v>1.9650540000000003</v>
      </c>
      <c r="AQ35">
        <v>13.918319999999996</v>
      </c>
      <c r="AR35">
        <v>3.3870719999999994</v>
      </c>
      <c r="AS35">
        <v>7.5525446880000002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11.879827175666682</v>
      </c>
      <c r="BB35">
        <f t="shared" si="0"/>
        <v>305.76243607555165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4.6850222815858178</v>
      </c>
      <c r="L36">
        <v>0</v>
      </c>
      <c r="M36">
        <v>14.107902121781194</v>
      </c>
      <c r="N36">
        <v>36.243620856650878</v>
      </c>
      <c r="O36">
        <v>0</v>
      </c>
      <c r="P36">
        <v>38.531076433121029</v>
      </c>
      <c r="Q36">
        <v>0</v>
      </c>
      <c r="R36">
        <v>6.5030659803921571</v>
      </c>
      <c r="S36">
        <v>8.0994094488188964</v>
      </c>
      <c r="T36">
        <v>0</v>
      </c>
      <c r="U36">
        <v>21.413712941616101</v>
      </c>
      <c r="V36">
        <v>1.7239617601476014</v>
      </c>
      <c r="W36">
        <v>14.237497466427934</v>
      </c>
      <c r="X36">
        <v>45.259177390676719</v>
      </c>
      <c r="Y36">
        <v>0</v>
      </c>
      <c r="Z36">
        <v>2.01070584</v>
      </c>
      <c r="AA36">
        <v>0</v>
      </c>
      <c r="AB36">
        <v>8.0562165000000014</v>
      </c>
      <c r="AC36">
        <v>2.9697708320000005</v>
      </c>
      <c r="AD36">
        <v>2.79657</v>
      </c>
      <c r="AE36">
        <v>4.7236488000000003</v>
      </c>
      <c r="AF36">
        <v>2.7225251999999998</v>
      </c>
      <c r="AG36">
        <v>12.7780848</v>
      </c>
      <c r="AH36">
        <v>31.964185000000001</v>
      </c>
      <c r="AI36">
        <v>0</v>
      </c>
      <c r="AJ36">
        <v>0</v>
      </c>
      <c r="AK36">
        <v>15.922791270000001</v>
      </c>
      <c r="AL36">
        <v>0</v>
      </c>
      <c r="AM36">
        <v>0</v>
      </c>
      <c r="AN36">
        <v>0</v>
      </c>
      <c r="AO36">
        <v>1.8039839999999998</v>
      </c>
      <c r="AP36">
        <v>1.9650540000000003</v>
      </c>
      <c r="AQ36">
        <v>10.361416000000002</v>
      </c>
      <c r="AR36">
        <v>5.0806079999999998</v>
      </c>
      <c r="AS36">
        <v>4.8699468479999997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11.17624703486668</v>
      </c>
      <c r="BB36">
        <f t="shared" si="0"/>
        <v>287.65370673635164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4.6850222815858178</v>
      </c>
      <c r="L37">
        <v>0</v>
      </c>
      <c r="M37">
        <v>14.107902121781194</v>
      </c>
      <c r="N37">
        <v>36.243620856650878</v>
      </c>
      <c r="O37">
        <v>0</v>
      </c>
      <c r="P37">
        <v>38.531076433121029</v>
      </c>
      <c r="Q37">
        <v>0</v>
      </c>
      <c r="R37">
        <v>6.5030659803921571</v>
      </c>
      <c r="S37">
        <v>8.0994094488188964</v>
      </c>
      <c r="T37">
        <v>0</v>
      </c>
      <c r="U37">
        <v>21.413712941616101</v>
      </c>
      <c r="V37">
        <v>1.6517764398327568</v>
      </c>
      <c r="W37">
        <v>14.237497466427934</v>
      </c>
      <c r="X37">
        <v>45.259177390676719</v>
      </c>
      <c r="Y37">
        <v>0</v>
      </c>
      <c r="Z37">
        <v>2.01070584</v>
      </c>
      <c r="AA37">
        <v>0</v>
      </c>
      <c r="AB37">
        <v>8.0562165000000014</v>
      </c>
      <c r="AC37">
        <v>0</v>
      </c>
      <c r="AD37">
        <v>2.79657</v>
      </c>
      <c r="AE37">
        <v>0</v>
      </c>
      <c r="AF37">
        <v>2.7225251999999998</v>
      </c>
      <c r="AG37">
        <v>12.7780848</v>
      </c>
      <c r="AH37">
        <v>28.709649799999994</v>
      </c>
      <c r="AI37">
        <v>0</v>
      </c>
      <c r="AJ37">
        <v>0</v>
      </c>
      <c r="AK37">
        <v>15.922791270000001</v>
      </c>
      <c r="AL37">
        <v>0</v>
      </c>
      <c r="AM37">
        <v>0</v>
      </c>
      <c r="AN37">
        <v>0</v>
      </c>
      <c r="AO37">
        <v>1.4431872000000001</v>
      </c>
      <c r="AP37">
        <v>1.9650540000000003</v>
      </c>
      <c r="AQ37">
        <v>4.6394399999999987</v>
      </c>
      <c r="AR37">
        <v>5.0806079999999998</v>
      </c>
      <c r="AS37">
        <v>4.8699468479999997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10.536598317706439</v>
      </c>
      <c r="BB37">
        <f t="shared" si="0"/>
        <v>271.19044250119703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4.6850222815858178</v>
      </c>
      <c r="L38">
        <v>0</v>
      </c>
      <c r="M38">
        <v>14.107902121781194</v>
      </c>
      <c r="N38">
        <v>36.243620856650878</v>
      </c>
      <c r="O38">
        <v>0</v>
      </c>
      <c r="P38">
        <v>38.531076433121029</v>
      </c>
      <c r="Q38">
        <v>0</v>
      </c>
      <c r="R38">
        <v>6.5030659803921571</v>
      </c>
      <c r="S38">
        <v>8.0994094488188964</v>
      </c>
      <c r="T38">
        <v>0</v>
      </c>
      <c r="U38">
        <v>21.413712941616101</v>
      </c>
      <c r="V38">
        <v>1.6517764398327568</v>
      </c>
      <c r="W38">
        <v>14.237497466427934</v>
      </c>
      <c r="X38">
        <v>45.259177390676719</v>
      </c>
      <c r="Y38">
        <v>0</v>
      </c>
      <c r="Z38">
        <v>2.01070584</v>
      </c>
      <c r="AA38">
        <v>0</v>
      </c>
      <c r="AB38">
        <v>4.0076610000000006</v>
      </c>
      <c r="AC38">
        <v>0</v>
      </c>
      <c r="AD38">
        <v>2.79657</v>
      </c>
      <c r="AE38">
        <v>0</v>
      </c>
      <c r="AF38">
        <v>2.7225251999999998</v>
      </c>
      <c r="AG38">
        <v>12.7780848</v>
      </c>
      <c r="AH38">
        <v>21.532237349999999</v>
      </c>
      <c r="AI38">
        <v>0</v>
      </c>
      <c r="AJ38">
        <v>0</v>
      </c>
      <c r="AK38">
        <v>15.922791270000001</v>
      </c>
      <c r="AL38">
        <v>0</v>
      </c>
      <c r="AM38">
        <v>0</v>
      </c>
      <c r="AN38">
        <v>0</v>
      </c>
      <c r="AO38">
        <v>1.4431872000000001</v>
      </c>
      <c r="AP38">
        <v>1.9650540000000003</v>
      </c>
      <c r="AQ38">
        <v>4.6394399999999987</v>
      </c>
      <c r="AR38">
        <v>6.7741439999999988</v>
      </c>
      <c r="AS38">
        <v>4.8699468479999997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10.180085202106444</v>
      </c>
      <c r="BB38">
        <f t="shared" si="0"/>
        <v>262.014523666797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4.6850222815858178</v>
      </c>
      <c r="L39">
        <v>0</v>
      </c>
      <c r="M39">
        <v>14.107902121781194</v>
      </c>
      <c r="N39">
        <v>36.243620856650878</v>
      </c>
      <c r="O39">
        <v>0</v>
      </c>
      <c r="P39">
        <v>38.531076433121029</v>
      </c>
      <c r="Q39">
        <v>0</v>
      </c>
      <c r="R39">
        <v>6.5030659803921571</v>
      </c>
      <c r="S39">
        <v>8.0994094488188964</v>
      </c>
      <c r="T39">
        <v>0</v>
      </c>
      <c r="U39">
        <v>17.130602813127929</v>
      </c>
      <c r="V39">
        <v>1.6398659844054579</v>
      </c>
      <c r="W39">
        <v>14.237497466427934</v>
      </c>
      <c r="X39">
        <v>45.259177390676719</v>
      </c>
      <c r="Y39">
        <v>0</v>
      </c>
      <c r="Z39">
        <v>2.01070584</v>
      </c>
      <c r="AA39">
        <v>0</v>
      </c>
      <c r="AB39">
        <v>0</v>
      </c>
      <c r="AC39">
        <v>0</v>
      </c>
      <c r="AD39">
        <v>2.79657</v>
      </c>
      <c r="AE39">
        <v>0</v>
      </c>
      <c r="AF39">
        <v>0</v>
      </c>
      <c r="AG39">
        <v>12.7780848</v>
      </c>
      <c r="AH39">
        <v>14.354824899999999</v>
      </c>
      <c r="AI39">
        <v>0</v>
      </c>
      <c r="AJ39">
        <v>0</v>
      </c>
      <c r="AK39">
        <v>15.922791270000001</v>
      </c>
      <c r="AL39">
        <v>0</v>
      </c>
      <c r="AM39">
        <v>0</v>
      </c>
      <c r="AN39">
        <v>0</v>
      </c>
      <c r="AO39">
        <v>1.4431872000000001</v>
      </c>
      <c r="AP39">
        <v>1.9650540000000003</v>
      </c>
      <c r="AQ39">
        <v>0</v>
      </c>
      <c r="AR39">
        <v>12.193459200000001</v>
      </c>
      <c r="AS39">
        <v>5.3651956800000002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9.5469971996820675</v>
      </c>
      <c r="BB39">
        <f t="shared" si="0"/>
        <v>245.72011646730598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4.6850222815858178</v>
      </c>
      <c r="L40">
        <v>0</v>
      </c>
      <c r="M40">
        <v>14.107902121781194</v>
      </c>
      <c r="N40">
        <v>36.243620856650878</v>
      </c>
      <c r="O40">
        <v>0</v>
      </c>
      <c r="P40">
        <v>38.531076433121029</v>
      </c>
      <c r="Q40">
        <v>0</v>
      </c>
      <c r="R40">
        <v>6.5030659803921571</v>
      </c>
      <c r="S40">
        <v>8.0994094488188964</v>
      </c>
      <c r="T40">
        <v>0</v>
      </c>
      <c r="U40">
        <v>17.130602813127929</v>
      </c>
      <c r="V40">
        <v>1.6398659844054579</v>
      </c>
      <c r="W40">
        <v>14.237497466427934</v>
      </c>
      <c r="X40">
        <v>45.259177390676719</v>
      </c>
      <c r="Y40">
        <v>0</v>
      </c>
      <c r="Z40">
        <v>2.01070584</v>
      </c>
      <c r="AA40">
        <v>0</v>
      </c>
      <c r="AB40">
        <v>0</v>
      </c>
      <c r="AC40">
        <v>0</v>
      </c>
      <c r="AD40">
        <v>2.79657</v>
      </c>
      <c r="AE40">
        <v>0</v>
      </c>
      <c r="AF40">
        <v>0</v>
      </c>
      <c r="AG40">
        <v>12.7780848</v>
      </c>
      <c r="AH40">
        <v>7.1774124500000003</v>
      </c>
      <c r="AI40">
        <v>0</v>
      </c>
      <c r="AJ40">
        <v>0</v>
      </c>
      <c r="AK40">
        <v>15.922791270000001</v>
      </c>
      <c r="AL40">
        <v>0</v>
      </c>
      <c r="AM40">
        <v>0</v>
      </c>
      <c r="AN40">
        <v>0</v>
      </c>
      <c r="AO40">
        <v>1.4431872000000001</v>
      </c>
      <c r="AP40">
        <v>1.9650540000000003</v>
      </c>
      <c r="AQ40">
        <v>0</v>
      </c>
      <c r="AR40">
        <v>12.193459200000001</v>
      </c>
      <c r="AS40">
        <v>5.3651956800000002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9.2785617516820693</v>
      </c>
      <c r="BB40">
        <f t="shared" si="0"/>
        <v>238.81113946530596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4.6850222815858178</v>
      </c>
      <c r="L41">
        <v>0</v>
      </c>
      <c r="M41">
        <v>14.107902121781194</v>
      </c>
      <c r="N41">
        <v>36.243620856650878</v>
      </c>
      <c r="O41">
        <v>0</v>
      </c>
      <c r="P41">
        <v>38.531076433121029</v>
      </c>
      <c r="Q41">
        <v>0</v>
      </c>
      <c r="R41">
        <v>6.5030659803921571</v>
      </c>
      <c r="S41">
        <v>8.0994094488188964</v>
      </c>
      <c r="T41">
        <v>0</v>
      </c>
      <c r="U41">
        <v>17.130602813127929</v>
      </c>
      <c r="V41">
        <v>1.6309994493429829</v>
      </c>
      <c r="W41">
        <v>14.237497466427934</v>
      </c>
      <c r="X41">
        <v>45.259177390676719</v>
      </c>
      <c r="Y41">
        <v>0</v>
      </c>
      <c r="Z41">
        <v>2.01070584</v>
      </c>
      <c r="AA41">
        <v>0</v>
      </c>
      <c r="AB41">
        <v>0</v>
      </c>
      <c r="AC41">
        <v>0</v>
      </c>
      <c r="AD41">
        <v>2.79657</v>
      </c>
      <c r="AE41">
        <v>0</v>
      </c>
      <c r="AF41">
        <v>0</v>
      </c>
      <c r="AG41">
        <v>12.7780848</v>
      </c>
      <c r="AH41">
        <v>0</v>
      </c>
      <c r="AI41">
        <v>0</v>
      </c>
      <c r="AJ41">
        <v>0</v>
      </c>
      <c r="AK41">
        <v>15.922791270000001</v>
      </c>
      <c r="AL41">
        <v>0</v>
      </c>
      <c r="AM41">
        <v>0</v>
      </c>
      <c r="AN41">
        <v>0</v>
      </c>
      <c r="AO41">
        <v>1.4431872000000001</v>
      </c>
      <c r="AP41">
        <v>1.9650540000000003</v>
      </c>
      <c r="AQ41">
        <v>0</v>
      </c>
      <c r="AR41">
        <v>3.3870719999999994</v>
      </c>
      <c r="AS41">
        <v>7.5525446880000002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8.7622429390112107</v>
      </c>
      <c r="BB41">
        <f t="shared" si="0"/>
        <v>225.52214110091433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4.6850222815858178</v>
      </c>
      <c r="L42">
        <v>0</v>
      </c>
      <c r="M42">
        <v>14.107902121781194</v>
      </c>
      <c r="N42">
        <v>36.243620856650878</v>
      </c>
      <c r="O42">
        <v>0</v>
      </c>
      <c r="P42">
        <v>38.531076433121029</v>
      </c>
      <c r="Q42">
        <v>0</v>
      </c>
      <c r="R42">
        <v>6.5030659803921571</v>
      </c>
      <c r="S42">
        <v>8.0994094488188964</v>
      </c>
      <c r="T42">
        <v>0</v>
      </c>
      <c r="U42">
        <v>17.130602813127929</v>
      </c>
      <c r="V42">
        <v>1.6309994493429829</v>
      </c>
      <c r="W42">
        <v>14.237497466427934</v>
      </c>
      <c r="X42">
        <v>45.259177390676719</v>
      </c>
      <c r="Y42">
        <v>0</v>
      </c>
      <c r="Z42">
        <v>2.01070584</v>
      </c>
      <c r="AA42">
        <v>0</v>
      </c>
      <c r="AB42">
        <v>0</v>
      </c>
      <c r="AC42">
        <v>0</v>
      </c>
      <c r="AD42">
        <v>2.79657</v>
      </c>
      <c r="AE42">
        <v>0</v>
      </c>
      <c r="AF42">
        <v>0</v>
      </c>
      <c r="AG42">
        <v>12.7780848</v>
      </c>
      <c r="AH42">
        <v>0</v>
      </c>
      <c r="AI42">
        <v>0</v>
      </c>
      <c r="AJ42">
        <v>0</v>
      </c>
      <c r="AK42">
        <v>15.922791270000001</v>
      </c>
      <c r="AL42">
        <v>0</v>
      </c>
      <c r="AM42">
        <v>0</v>
      </c>
      <c r="AN42">
        <v>0</v>
      </c>
      <c r="AO42">
        <v>1.4431872000000001</v>
      </c>
      <c r="AP42">
        <v>1.9650540000000003</v>
      </c>
      <c r="AQ42">
        <v>0</v>
      </c>
      <c r="AR42">
        <v>3.3870719999999994</v>
      </c>
      <c r="AS42">
        <v>7.5525446880000002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8.7622429390112107</v>
      </c>
      <c r="BB42">
        <f t="shared" si="0"/>
        <v>225.52214110091433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4.6850222815858178</v>
      </c>
      <c r="L43">
        <v>0</v>
      </c>
      <c r="M43">
        <v>14.107902121781194</v>
      </c>
      <c r="N43">
        <v>36.243620856650878</v>
      </c>
      <c r="O43">
        <v>0</v>
      </c>
      <c r="P43">
        <v>38.531076433121029</v>
      </c>
      <c r="Q43">
        <v>0</v>
      </c>
      <c r="R43">
        <v>6.5030659803921571</v>
      </c>
      <c r="S43">
        <v>8.0994094488188964</v>
      </c>
      <c r="T43">
        <v>0</v>
      </c>
      <c r="U43">
        <v>17.130602813127929</v>
      </c>
      <c r="V43">
        <v>2.4832209210290959</v>
      </c>
      <c r="W43">
        <v>14.237497466427934</v>
      </c>
      <c r="X43">
        <v>45.259177390676719</v>
      </c>
      <c r="Y43">
        <v>0</v>
      </c>
      <c r="Z43">
        <v>2.01070584</v>
      </c>
      <c r="AA43">
        <v>0</v>
      </c>
      <c r="AB43">
        <v>0</v>
      </c>
      <c r="AC43">
        <v>0</v>
      </c>
      <c r="AD43">
        <v>2.79657</v>
      </c>
      <c r="AE43">
        <v>0</v>
      </c>
      <c r="AF43">
        <v>0</v>
      </c>
      <c r="AG43">
        <v>12.7780848</v>
      </c>
      <c r="AH43">
        <v>0</v>
      </c>
      <c r="AI43">
        <v>0</v>
      </c>
      <c r="AJ43">
        <v>0</v>
      </c>
      <c r="AK43">
        <v>15.922791270000001</v>
      </c>
      <c r="AL43">
        <v>0</v>
      </c>
      <c r="AM43">
        <v>0</v>
      </c>
      <c r="AN43">
        <v>0</v>
      </c>
      <c r="AO43">
        <v>1.4431872000000001</v>
      </c>
      <c r="AP43">
        <v>1.9650540000000003</v>
      </c>
      <c r="AQ43">
        <v>0</v>
      </c>
      <c r="AR43">
        <v>3.3870719999999994</v>
      </c>
      <c r="AS43">
        <v>3.3016588800000002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8.6351327664432453</v>
      </c>
      <c r="BB43">
        <f t="shared" si="0"/>
        <v>222.25058693716838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4.6850222815858178</v>
      </c>
      <c r="L44">
        <v>0</v>
      </c>
      <c r="M44">
        <v>14.107902121781194</v>
      </c>
      <c r="N44">
        <v>36.243620856650878</v>
      </c>
      <c r="O44">
        <v>0</v>
      </c>
      <c r="P44">
        <v>38.531076433121029</v>
      </c>
      <c r="Q44">
        <v>0</v>
      </c>
      <c r="R44">
        <v>6.5030659803921571</v>
      </c>
      <c r="S44">
        <v>8.0994094488188964</v>
      </c>
      <c r="T44">
        <v>0</v>
      </c>
      <c r="U44">
        <v>17.130602813127929</v>
      </c>
      <c r="V44">
        <v>2.4832209210290959</v>
      </c>
      <c r="W44">
        <v>14.237497466427934</v>
      </c>
      <c r="X44">
        <v>45.259177390676719</v>
      </c>
      <c r="Y44">
        <v>0</v>
      </c>
      <c r="Z44">
        <v>2.01070584</v>
      </c>
      <c r="AA44">
        <v>0</v>
      </c>
      <c r="AB44">
        <v>0</v>
      </c>
      <c r="AC44">
        <v>0</v>
      </c>
      <c r="AD44">
        <v>2.79657</v>
      </c>
      <c r="AE44">
        <v>0</v>
      </c>
      <c r="AF44">
        <v>0</v>
      </c>
      <c r="AG44">
        <v>12.7780848</v>
      </c>
      <c r="AH44">
        <v>0</v>
      </c>
      <c r="AI44">
        <v>0</v>
      </c>
      <c r="AJ44">
        <v>0</v>
      </c>
      <c r="AK44">
        <v>15.922791270000001</v>
      </c>
      <c r="AL44">
        <v>0</v>
      </c>
      <c r="AM44">
        <v>0</v>
      </c>
      <c r="AN44">
        <v>0</v>
      </c>
      <c r="AO44">
        <v>1.4431872000000001</v>
      </c>
      <c r="AP44">
        <v>1.9650540000000003</v>
      </c>
      <c r="AQ44">
        <v>0</v>
      </c>
      <c r="AR44">
        <v>3.3870719999999994</v>
      </c>
      <c r="AS44">
        <v>3.3016588800000002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8.6351327664432453</v>
      </c>
      <c r="BB44">
        <f t="shared" si="0"/>
        <v>222.25058693716838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4.6850222815858178</v>
      </c>
      <c r="L45">
        <v>0</v>
      </c>
      <c r="M45">
        <v>14.107902121781194</v>
      </c>
      <c r="N45">
        <v>36.243620856650878</v>
      </c>
      <c r="O45">
        <v>0</v>
      </c>
      <c r="P45">
        <v>38.531076433121029</v>
      </c>
      <c r="Q45">
        <v>0</v>
      </c>
      <c r="R45">
        <v>6.5030659803921571</v>
      </c>
      <c r="S45">
        <v>8.0994094488188964</v>
      </c>
      <c r="T45">
        <v>0</v>
      </c>
      <c r="U45">
        <v>17.130602813127929</v>
      </c>
      <c r="V45">
        <v>2.4832209210290959</v>
      </c>
      <c r="W45">
        <v>14.237497466427934</v>
      </c>
      <c r="X45">
        <v>45.259177390676719</v>
      </c>
      <c r="Y45">
        <v>0</v>
      </c>
      <c r="Z45">
        <v>2.01070584</v>
      </c>
      <c r="AA45">
        <v>0</v>
      </c>
      <c r="AB45">
        <v>0</v>
      </c>
      <c r="AC45">
        <v>0</v>
      </c>
      <c r="AD45">
        <v>2.79657</v>
      </c>
      <c r="AE45">
        <v>0</v>
      </c>
      <c r="AF45">
        <v>0</v>
      </c>
      <c r="AG45">
        <v>12.7780848</v>
      </c>
      <c r="AH45">
        <v>0</v>
      </c>
      <c r="AI45">
        <v>0</v>
      </c>
      <c r="AJ45">
        <v>0</v>
      </c>
      <c r="AK45">
        <v>15.922791270000001</v>
      </c>
      <c r="AL45">
        <v>0</v>
      </c>
      <c r="AM45">
        <v>0</v>
      </c>
      <c r="AN45">
        <v>0</v>
      </c>
      <c r="AO45">
        <v>1.4431872000000001</v>
      </c>
      <c r="AP45">
        <v>1.9650540000000003</v>
      </c>
      <c r="AQ45">
        <v>0</v>
      </c>
      <c r="AR45">
        <v>3.3870719999999994</v>
      </c>
      <c r="AS45">
        <v>3.3016588800000002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8.6351327664432453</v>
      </c>
      <c r="BB45">
        <f t="shared" si="0"/>
        <v>222.25058693716838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4.6850222815858178</v>
      </c>
      <c r="L46">
        <v>0</v>
      </c>
      <c r="M46">
        <v>14.107902121781194</v>
      </c>
      <c r="N46">
        <v>36.243620856650878</v>
      </c>
      <c r="O46">
        <v>0</v>
      </c>
      <c r="P46">
        <v>38.531076433121029</v>
      </c>
      <c r="Q46">
        <v>0</v>
      </c>
      <c r="R46">
        <v>6.5030659803921571</v>
      </c>
      <c r="S46">
        <v>8.0994094488188964</v>
      </c>
      <c r="T46">
        <v>0</v>
      </c>
      <c r="U46">
        <v>17.130602813127929</v>
      </c>
      <c r="V46">
        <v>2.4832209210290959</v>
      </c>
      <c r="W46">
        <v>14.237497466427934</v>
      </c>
      <c r="X46">
        <v>45.259177390676719</v>
      </c>
      <c r="Y46">
        <v>0</v>
      </c>
      <c r="Z46">
        <v>1.9573840000000002</v>
      </c>
      <c r="AA46">
        <v>0</v>
      </c>
      <c r="AB46">
        <v>0</v>
      </c>
      <c r="AC46">
        <v>0</v>
      </c>
      <c r="AD46">
        <v>2.79657</v>
      </c>
      <c r="AE46">
        <v>0</v>
      </c>
      <c r="AF46">
        <v>0</v>
      </c>
      <c r="AG46">
        <v>12.7780848</v>
      </c>
      <c r="AH46">
        <v>0</v>
      </c>
      <c r="AI46">
        <v>0</v>
      </c>
      <c r="AJ46">
        <v>0</v>
      </c>
      <c r="AK46">
        <v>15.922791270000001</v>
      </c>
      <c r="AL46">
        <v>0</v>
      </c>
      <c r="AM46">
        <v>0</v>
      </c>
      <c r="AN46">
        <v>0</v>
      </c>
      <c r="AO46">
        <v>1.4431872000000001</v>
      </c>
      <c r="AP46">
        <v>1.9650540000000003</v>
      </c>
      <c r="AQ46">
        <v>0</v>
      </c>
      <c r="AR46">
        <v>3.3870719999999994</v>
      </c>
      <c r="AS46">
        <v>3.3016588800000002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8.633138566443245</v>
      </c>
      <c r="BB46">
        <f t="shared" si="0"/>
        <v>222.19925929716837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4.6850222815858178</v>
      </c>
      <c r="L47">
        <v>0</v>
      </c>
      <c r="M47">
        <v>14.107902121781194</v>
      </c>
      <c r="N47">
        <v>36.243620856650878</v>
      </c>
      <c r="O47">
        <v>0</v>
      </c>
      <c r="P47">
        <v>38.531076433121029</v>
      </c>
      <c r="Q47">
        <v>0</v>
      </c>
      <c r="R47">
        <v>6.5030659803921571</v>
      </c>
      <c r="S47">
        <v>8.0994094488188964</v>
      </c>
      <c r="T47">
        <v>0</v>
      </c>
      <c r="U47">
        <v>17.130602813127929</v>
      </c>
      <c r="V47">
        <v>2.5030017155612243</v>
      </c>
      <c r="W47">
        <v>14.237497466427934</v>
      </c>
      <c r="X47">
        <v>45.259177390676719</v>
      </c>
      <c r="Y47">
        <v>0</v>
      </c>
      <c r="Z47">
        <v>2.01070584</v>
      </c>
      <c r="AA47">
        <v>0</v>
      </c>
      <c r="AB47">
        <v>0</v>
      </c>
      <c r="AC47">
        <v>0</v>
      </c>
      <c r="AD47">
        <v>2.79657</v>
      </c>
      <c r="AE47">
        <v>0</v>
      </c>
      <c r="AF47">
        <v>0</v>
      </c>
      <c r="AG47">
        <v>12.7780848</v>
      </c>
      <c r="AH47">
        <v>0</v>
      </c>
      <c r="AI47">
        <v>0</v>
      </c>
      <c r="AJ47">
        <v>0</v>
      </c>
      <c r="AK47">
        <v>15.922791270000001</v>
      </c>
      <c r="AL47">
        <v>0</v>
      </c>
      <c r="AM47">
        <v>0</v>
      </c>
      <c r="AN47">
        <v>0</v>
      </c>
      <c r="AO47">
        <v>1.4431872000000001</v>
      </c>
      <c r="AP47">
        <v>1.9650540000000003</v>
      </c>
      <c r="AQ47">
        <v>0</v>
      </c>
      <c r="AR47">
        <v>3.3870719999999994</v>
      </c>
      <c r="AS47">
        <v>3.3016588800000002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8.635872551176389</v>
      </c>
      <c r="BB47">
        <f t="shared" si="0"/>
        <v>222.26962794696738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4.6850222815858178</v>
      </c>
      <c r="L48">
        <v>0</v>
      </c>
      <c r="M48">
        <v>14.107902121781194</v>
      </c>
      <c r="N48">
        <v>36.243620856650878</v>
      </c>
      <c r="O48">
        <v>0</v>
      </c>
      <c r="P48">
        <v>38.531076433121029</v>
      </c>
      <c r="Q48">
        <v>0</v>
      </c>
      <c r="R48">
        <v>6.5030659803921571</v>
      </c>
      <c r="S48">
        <v>8.0994094488188964</v>
      </c>
      <c r="T48">
        <v>0</v>
      </c>
      <c r="U48">
        <v>17.130602813127929</v>
      </c>
      <c r="V48">
        <v>2.5030017155612243</v>
      </c>
      <c r="W48">
        <v>14.237497466427934</v>
      </c>
      <c r="X48">
        <v>45.259177390676719</v>
      </c>
      <c r="Y48">
        <v>0</v>
      </c>
      <c r="Z48">
        <v>2.01070584</v>
      </c>
      <c r="AA48">
        <v>0</v>
      </c>
      <c r="AB48">
        <v>0</v>
      </c>
      <c r="AC48">
        <v>0</v>
      </c>
      <c r="AD48">
        <v>2.79657</v>
      </c>
      <c r="AE48">
        <v>0</v>
      </c>
      <c r="AF48">
        <v>0</v>
      </c>
      <c r="AG48">
        <v>12.7780848</v>
      </c>
      <c r="AH48">
        <v>0</v>
      </c>
      <c r="AI48">
        <v>0</v>
      </c>
      <c r="AJ48">
        <v>0</v>
      </c>
      <c r="AK48">
        <v>15.922791270000001</v>
      </c>
      <c r="AL48">
        <v>0</v>
      </c>
      <c r="AM48">
        <v>0</v>
      </c>
      <c r="AN48">
        <v>0</v>
      </c>
      <c r="AO48">
        <v>1.4431872000000001</v>
      </c>
      <c r="AP48">
        <v>1.9650540000000003</v>
      </c>
      <c r="AQ48">
        <v>0</v>
      </c>
      <c r="AR48">
        <v>3.3870719999999994</v>
      </c>
      <c r="AS48">
        <v>3.3016588800000002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8.635872551176389</v>
      </c>
      <c r="BB48">
        <f t="shared" si="0"/>
        <v>222.26962794696738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4.6850222815858178</v>
      </c>
      <c r="L49">
        <v>0</v>
      </c>
      <c r="M49">
        <v>14.107902121781194</v>
      </c>
      <c r="N49">
        <v>36.243620856650878</v>
      </c>
      <c r="O49">
        <v>0</v>
      </c>
      <c r="P49">
        <v>38.531076433121029</v>
      </c>
      <c r="Q49">
        <v>0</v>
      </c>
      <c r="R49">
        <v>6.5030659803921571</v>
      </c>
      <c r="S49">
        <v>8.0994094488188964</v>
      </c>
      <c r="T49">
        <v>0</v>
      </c>
      <c r="U49">
        <v>17.130602813127929</v>
      </c>
      <c r="V49">
        <v>2.5030017155612243</v>
      </c>
      <c r="W49">
        <v>14.237497466427934</v>
      </c>
      <c r="X49">
        <v>45.259177390676719</v>
      </c>
      <c r="Y49">
        <v>0</v>
      </c>
      <c r="Z49">
        <v>2.01070584</v>
      </c>
      <c r="AA49">
        <v>0</v>
      </c>
      <c r="AB49">
        <v>0</v>
      </c>
      <c r="AC49">
        <v>0</v>
      </c>
      <c r="AD49">
        <v>2.79657</v>
      </c>
      <c r="AE49">
        <v>0</v>
      </c>
      <c r="AF49">
        <v>0</v>
      </c>
      <c r="AG49">
        <v>12.7780848</v>
      </c>
      <c r="AH49">
        <v>0</v>
      </c>
      <c r="AI49">
        <v>0</v>
      </c>
      <c r="AJ49">
        <v>0</v>
      </c>
      <c r="AK49">
        <v>15.922791270000001</v>
      </c>
      <c r="AL49">
        <v>0</v>
      </c>
      <c r="AM49">
        <v>0</v>
      </c>
      <c r="AN49">
        <v>0</v>
      </c>
      <c r="AO49">
        <v>1.4431872000000001</v>
      </c>
      <c r="AP49">
        <v>1.9650540000000003</v>
      </c>
      <c r="AQ49">
        <v>0</v>
      </c>
      <c r="AR49">
        <v>6.7741439999999988</v>
      </c>
      <c r="AS49">
        <v>3.3016588800000002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8.7625490439763887</v>
      </c>
      <c r="BB49">
        <f t="shared" si="0"/>
        <v>225.53002345416741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4.6850222815858178</v>
      </c>
      <c r="L50">
        <v>0</v>
      </c>
      <c r="M50">
        <v>14.107902121781194</v>
      </c>
      <c r="N50">
        <v>36.243620856650878</v>
      </c>
      <c r="O50">
        <v>0</v>
      </c>
      <c r="P50">
        <v>38.531076433121029</v>
      </c>
      <c r="Q50">
        <v>0</v>
      </c>
      <c r="R50">
        <v>6.5030659803921571</v>
      </c>
      <c r="S50">
        <v>8.0994094488188964</v>
      </c>
      <c r="T50">
        <v>0</v>
      </c>
      <c r="U50">
        <v>17.130602813127929</v>
      </c>
      <c r="V50">
        <v>2.5030017155612243</v>
      </c>
      <c r="W50">
        <v>14.237497466427934</v>
      </c>
      <c r="X50">
        <v>45.259177390676719</v>
      </c>
      <c r="Y50">
        <v>0</v>
      </c>
      <c r="Z50">
        <v>2.01070584</v>
      </c>
      <c r="AA50">
        <v>0</v>
      </c>
      <c r="AB50">
        <v>0</v>
      </c>
      <c r="AC50">
        <v>0</v>
      </c>
      <c r="AD50">
        <v>2.79657</v>
      </c>
      <c r="AE50">
        <v>0</v>
      </c>
      <c r="AF50">
        <v>0</v>
      </c>
      <c r="AG50">
        <v>12.7780848</v>
      </c>
      <c r="AH50">
        <v>0</v>
      </c>
      <c r="AI50">
        <v>0</v>
      </c>
      <c r="AJ50">
        <v>0</v>
      </c>
      <c r="AK50">
        <v>15.922791270000001</v>
      </c>
      <c r="AL50">
        <v>0</v>
      </c>
      <c r="AM50">
        <v>0</v>
      </c>
      <c r="AN50">
        <v>0</v>
      </c>
      <c r="AO50">
        <v>1.4431872000000001</v>
      </c>
      <c r="AP50">
        <v>1.9650540000000003</v>
      </c>
      <c r="AQ50">
        <v>0</v>
      </c>
      <c r="AR50">
        <v>6.7741439999999988</v>
      </c>
      <c r="AS50">
        <v>3.3016588800000002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8.7625490439763887</v>
      </c>
      <c r="BB50">
        <f t="shared" si="0"/>
        <v>225.53002345416741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4.6852275049248231</v>
      </c>
      <c r="L51">
        <v>0</v>
      </c>
      <c r="M51">
        <v>14.107902121781194</v>
      </c>
      <c r="N51">
        <v>36.243620856650878</v>
      </c>
      <c r="O51">
        <v>0</v>
      </c>
      <c r="P51">
        <v>38.531076433121029</v>
      </c>
      <c r="Q51">
        <v>0</v>
      </c>
      <c r="R51">
        <v>6.5030659803921571</v>
      </c>
      <c r="S51">
        <v>8.0994094488188964</v>
      </c>
      <c r="T51">
        <v>0</v>
      </c>
      <c r="U51">
        <v>17.130602813127929</v>
      </c>
      <c r="V51">
        <v>2.5030017155612243</v>
      </c>
      <c r="W51">
        <v>14.237497466427934</v>
      </c>
      <c r="X51">
        <v>45.259177390676719</v>
      </c>
      <c r="Y51">
        <v>0</v>
      </c>
      <c r="Z51">
        <v>2.01070584</v>
      </c>
      <c r="AA51">
        <v>0</v>
      </c>
      <c r="AB51">
        <v>0</v>
      </c>
      <c r="AC51">
        <v>0</v>
      </c>
      <c r="AD51">
        <v>2.79657</v>
      </c>
      <c r="AE51">
        <v>0</v>
      </c>
      <c r="AF51">
        <v>0</v>
      </c>
      <c r="AG51">
        <v>12.7780848</v>
      </c>
      <c r="AH51">
        <v>0</v>
      </c>
      <c r="AI51">
        <v>0</v>
      </c>
      <c r="AJ51">
        <v>0</v>
      </c>
      <c r="AK51">
        <v>15.922791270000001</v>
      </c>
      <c r="AL51">
        <v>0</v>
      </c>
      <c r="AM51">
        <v>0</v>
      </c>
      <c r="AN51">
        <v>0</v>
      </c>
      <c r="AO51">
        <v>1.8039839999999998</v>
      </c>
      <c r="AP51">
        <v>1.9650540000000003</v>
      </c>
      <c r="AQ51">
        <v>0</v>
      </c>
      <c r="AR51">
        <v>6.7741439999999988</v>
      </c>
      <c r="AS51">
        <v>3.3016588800000002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8.7760503876936102</v>
      </c>
      <c r="BB51">
        <f t="shared" si="0"/>
        <v>225.87752413378914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4.6852275049248231</v>
      </c>
      <c r="L52">
        <v>0</v>
      </c>
      <c r="M52">
        <v>14.107902121781194</v>
      </c>
      <c r="N52">
        <v>36.243620856650878</v>
      </c>
      <c r="O52">
        <v>0</v>
      </c>
      <c r="P52">
        <v>38.531076433121029</v>
      </c>
      <c r="Q52">
        <v>0</v>
      </c>
      <c r="R52">
        <v>6.5030659803921571</v>
      </c>
      <c r="S52">
        <v>8.0994094488188964</v>
      </c>
      <c r="T52">
        <v>0</v>
      </c>
      <c r="U52">
        <v>17.130602813127929</v>
      </c>
      <c r="V52">
        <v>2.5030017155612243</v>
      </c>
      <c r="W52">
        <v>14.237497466427934</v>
      </c>
      <c r="X52">
        <v>45.259177390676719</v>
      </c>
      <c r="Y52">
        <v>0</v>
      </c>
      <c r="Z52">
        <v>2.01070584</v>
      </c>
      <c r="AA52">
        <v>0</v>
      </c>
      <c r="AB52">
        <v>0</v>
      </c>
      <c r="AC52">
        <v>0</v>
      </c>
      <c r="AD52">
        <v>2.79657</v>
      </c>
      <c r="AE52">
        <v>0</v>
      </c>
      <c r="AF52">
        <v>0</v>
      </c>
      <c r="AG52">
        <v>12.7780848</v>
      </c>
      <c r="AH52">
        <v>0</v>
      </c>
      <c r="AI52">
        <v>0</v>
      </c>
      <c r="AJ52">
        <v>0</v>
      </c>
      <c r="AK52">
        <v>15.922791270000001</v>
      </c>
      <c r="AL52">
        <v>0</v>
      </c>
      <c r="AM52">
        <v>0</v>
      </c>
      <c r="AN52">
        <v>0</v>
      </c>
      <c r="AO52">
        <v>1.8039839999999998</v>
      </c>
      <c r="AP52">
        <v>1.9650540000000003</v>
      </c>
      <c r="AQ52">
        <v>0</v>
      </c>
      <c r="AR52">
        <v>6.7741439999999988</v>
      </c>
      <c r="AS52">
        <v>3.3016588800000002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8.7760503876936102</v>
      </c>
      <c r="BB52">
        <f t="shared" si="0"/>
        <v>225.87752413378914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4.6852275049248231</v>
      </c>
      <c r="L53">
        <v>0</v>
      </c>
      <c r="M53">
        <v>14.107902121781194</v>
      </c>
      <c r="N53">
        <v>36.243620856650878</v>
      </c>
      <c r="O53">
        <v>0</v>
      </c>
      <c r="P53">
        <v>38.531076433121029</v>
      </c>
      <c r="Q53">
        <v>0</v>
      </c>
      <c r="R53">
        <v>6.5030659803921571</v>
      </c>
      <c r="S53">
        <v>8.0994094488188964</v>
      </c>
      <c r="T53">
        <v>0</v>
      </c>
      <c r="U53">
        <v>17.130602813127929</v>
      </c>
      <c r="V53">
        <v>2.6535501406474817</v>
      </c>
      <c r="W53">
        <v>14.237497466427934</v>
      </c>
      <c r="X53">
        <v>45.259177390676719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2.79657</v>
      </c>
      <c r="AE53">
        <v>0</v>
      </c>
      <c r="AF53">
        <v>0</v>
      </c>
      <c r="AG53">
        <v>12.7780848</v>
      </c>
      <c r="AH53">
        <v>0</v>
      </c>
      <c r="AI53">
        <v>0</v>
      </c>
      <c r="AJ53">
        <v>0</v>
      </c>
      <c r="AK53">
        <v>15.922791270000001</v>
      </c>
      <c r="AL53">
        <v>0</v>
      </c>
      <c r="AM53">
        <v>0</v>
      </c>
      <c r="AN53">
        <v>0</v>
      </c>
      <c r="AO53">
        <v>1.8039839999999998</v>
      </c>
      <c r="AP53">
        <v>1.9650540000000003</v>
      </c>
      <c r="AQ53">
        <v>0</v>
      </c>
      <c r="AR53">
        <v>6.7741439999999988</v>
      </c>
      <c r="AS53">
        <v>3.3016588800000002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8.7064806861710586</v>
      </c>
      <c r="BB53">
        <f t="shared" si="0"/>
        <v>224.08693642039796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4.6852275049248231</v>
      </c>
      <c r="L54">
        <v>0</v>
      </c>
      <c r="M54">
        <v>14.107902121781194</v>
      </c>
      <c r="N54">
        <v>36.098014310411067</v>
      </c>
      <c r="O54">
        <v>0</v>
      </c>
      <c r="P54">
        <v>38.531076433121029</v>
      </c>
      <c r="Q54">
        <v>0</v>
      </c>
      <c r="R54">
        <v>6.5030659803921571</v>
      </c>
      <c r="S54">
        <v>8.0994094488188964</v>
      </c>
      <c r="T54">
        <v>0</v>
      </c>
      <c r="U54">
        <v>17.130602813127929</v>
      </c>
      <c r="V54">
        <v>2.6535501406474817</v>
      </c>
      <c r="W54">
        <v>14.237497466427934</v>
      </c>
      <c r="X54">
        <v>45.259177390676719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2.79657</v>
      </c>
      <c r="AE54">
        <v>0</v>
      </c>
      <c r="AF54">
        <v>0</v>
      </c>
      <c r="AG54">
        <v>12.7780848</v>
      </c>
      <c r="AH54">
        <v>0</v>
      </c>
      <c r="AI54">
        <v>0</v>
      </c>
      <c r="AJ54">
        <v>0</v>
      </c>
      <c r="AK54">
        <v>15.922791270000001</v>
      </c>
      <c r="AL54">
        <v>0</v>
      </c>
      <c r="AM54">
        <v>0</v>
      </c>
      <c r="AN54">
        <v>0</v>
      </c>
      <c r="AO54">
        <v>1.8039839999999998</v>
      </c>
      <c r="AP54">
        <v>1.9650540000000003</v>
      </c>
      <c r="AQ54">
        <v>0</v>
      </c>
      <c r="AR54">
        <v>6.7741439999999988</v>
      </c>
      <c r="AS54">
        <v>3.3016588800000002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8.701034993263665</v>
      </c>
      <c r="BB54">
        <f t="shared" si="0"/>
        <v>223.94677556706552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14.107902121781194</v>
      </c>
      <c r="N55">
        <v>36.098014310411067</v>
      </c>
      <c r="O55">
        <v>0</v>
      </c>
      <c r="P55">
        <v>38.531076433121029</v>
      </c>
      <c r="Q55">
        <v>0</v>
      </c>
      <c r="R55">
        <v>6.5030659803921571</v>
      </c>
      <c r="S55">
        <v>8.0994094488188964</v>
      </c>
      <c r="T55">
        <v>0</v>
      </c>
      <c r="U55">
        <v>17.130602813127929</v>
      </c>
      <c r="V55">
        <v>2.6535501406474817</v>
      </c>
      <c r="W55">
        <v>14.237497466427934</v>
      </c>
      <c r="X55">
        <v>45.259177390676719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2.79657</v>
      </c>
      <c r="AE55">
        <v>0</v>
      </c>
      <c r="AF55">
        <v>0</v>
      </c>
      <c r="AG55">
        <v>12.7780848</v>
      </c>
      <c r="AH55">
        <v>0</v>
      </c>
      <c r="AI55">
        <v>0</v>
      </c>
      <c r="AJ55">
        <v>0</v>
      </c>
      <c r="AK55">
        <v>15.922791270000001</v>
      </c>
      <c r="AL55">
        <v>0</v>
      </c>
      <c r="AM55">
        <v>0</v>
      </c>
      <c r="AN55">
        <v>0</v>
      </c>
      <c r="AO55">
        <v>1.8039839999999998</v>
      </c>
      <c r="AP55">
        <v>1.9650540000000003</v>
      </c>
      <c r="AQ55">
        <v>0</v>
      </c>
      <c r="AR55">
        <v>6.7741439999999988</v>
      </c>
      <c r="AS55">
        <v>3.3016588800000002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8.5258074883388417</v>
      </c>
      <c r="BB55">
        <f t="shared" si="0"/>
        <v>219.43677556706555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14.107902121781194</v>
      </c>
      <c r="N56">
        <v>36.098014310411067</v>
      </c>
      <c r="O56">
        <v>0</v>
      </c>
      <c r="P56">
        <v>38.531076433121029</v>
      </c>
      <c r="Q56">
        <v>0</v>
      </c>
      <c r="R56">
        <v>6.5030659803921571</v>
      </c>
      <c r="S56">
        <v>8.0994094488188964</v>
      </c>
      <c r="T56">
        <v>0</v>
      </c>
      <c r="U56">
        <v>17.130602813127929</v>
      </c>
      <c r="V56">
        <v>2.6535501406474817</v>
      </c>
      <c r="W56">
        <v>14.237497466427934</v>
      </c>
      <c r="X56">
        <v>45.259177390676719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2.5128600000000003</v>
      </c>
      <c r="AE56">
        <v>0</v>
      </c>
      <c r="AF56">
        <v>0</v>
      </c>
      <c r="AG56">
        <v>12.7780848</v>
      </c>
      <c r="AH56">
        <v>0</v>
      </c>
      <c r="AI56">
        <v>0</v>
      </c>
      <c r="AJ56">
        <v>0</v>
      </c>
      <c r="AK56">
        <v>15.922791270000001</v>
      </c>
      <c r="AL56">
        <v>0</v>
      </c>
      <c r="AM56">
        <v>0</v>
      </c>
      <c r="AN56">
        <v>0</v>
      </c>
      <c r="AO56">
        <v>1.8039839999999998</v>
      </c>
      <c r="AP56">
        <v>1.9650540000000003</v>
      </c>
      <c r="AQ56">
        <v>0</v>
      </c>
      <c r="AR56">
        <v>6.7741439999999988</v>
      </c>
      <c r="AS56">
        <v>3.3016588800000002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8.5151967883388426</v>
      </c>
      <c r="BB56">
        <f t="shared" si="0"/>
        <v>219.16367626706551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14.001259090110661</v>
      </c>
      <c r="N57">
        <v>36.098014310411067</v>
      </c>
      <c r="O57">
        <v>0</v>
      </c>
      <c r="P57">
        <v>38.531076433121029</v>
      </c>
      <c r="Q57">
        <v>0</v>
      </c>
      <c r="R57">
        <v>6.5030659803921571</v>
      </c>
      <c r="S57">
        <v>8.0994094488188964</v>
      </c>
      <c r="T57">
        <v>0</v>
      </c>
      <c r="U57">
        <v>17.130602813127929</v>
      </c>
      <c r="V57">
        <v>3.5826185529830812</v>
      </c>
      <c r="W57">
        <v>14.237497466427934</v>
      </c>
      <c r="X57">
        <v>45.259177390676719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2.5128600000000003</v>
      </c>
      <c r="AE57">
        <v>0</v>
      </c>
      <c r="AF57">
        <v>0</v>
      </c>
      <c r="AG57">
        <v>12.7780848</v>
      </c>
      <c r="AH57">
        <v>0</v>
      </c>
      <c r="AI57">
        <v>0</v>
      </c>
      <c r="AJ57">
        <v>0</v>
      </c>
      <c r="AK57">
        <v>15.922791270000001</v>
      </c>
      <c r="AL57">
        <v>0</v>
      </c>
      <c r="AM57">
        <v>0</v>
      </c>
      <c r="AN57">
        <v>0</v>
      </c>
      <c r="AO57">
        <v>1.8039839999999998</v>
      </c>
      <c r="AP57">
        <v>1.9650540000000003</v>
      </c>
      <c r="AQ57">
        <v>0</v>
      </c>
      <c r="AR57">
        <v>6.7741439999999988</v>
      </c>
      <c r="AS57">
        <v>3.3016588800000002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8.5459488057840751</v>
      </c>
      <c r="BB57">
        <f t="shared" si="0"/>
        <v>219.95534963028538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4.6852275052102081</v>
      </c>
      <c r="L58">
        <v>0</v>
      </c>
      <c r="M58">
        <v>14.001259090110661</v>
      </c>
      <c r="N58">
        <v>36.098014310411067</v>
      </c>
      <c r="O58">
        <v>0</v>
      </c>
      <c r="P58">
        <v>38.531076433121029</v>
      </c>
      <c r="Q58">
        <v>0</v>
      </c>
      <c r="R58">
        <v>6.5030659803921571</v>
      </c>
      <c r="S58">
        <v>8.0994094488188964</v>
      </c>
      <c r="T58">
        <v>0</v>
      </c>
      <c r="U58">
        <v>17.130602813127929</v>
      </c>
      <c r="V58">
        <v>3.5826185529830812</v>
      </c>
      <c r="W58">
        <v>14.237497466427934</v>
      </c>
      <c r="X58">
        <v>45.259177390676719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2.5128600000000003</v>
      </c>
      <c r="AE58">
        <v>0</v>
      </c>
      <c r="AF58">
        <v>0</v>
      </c>
      <c r="AG58">
        <v>12.7780848</v>
      </c>
      <c r="AH58">
        <v>0</v>
      </c>
      <c r="AI58">
        <v>0</v>
      </c>
      <c r="AJ58">
        <v>0</v>
      </c>
      <c r="AK58">
        <v>15.922791270000001</v>
      </c>
      <c r="AL58">
        <v>0</v>
      </c>
      <c r="AM58">
        <v>0</v>
      </c>
      <c r="AN58">
        <v>0</v>
      </c>
      <c r="AO58">
        <v>1.8039839999999998</v>
      </c>
      <c r="AP58">
        <v>1.9650540000000003</v>
      </c>
      <c r="AQ58">
        <v>0</v>
      </c>
      <c r="AR58">
        <v>6.7741439999999988</v>
      </c>
      <c r="AS58">
        <v>3.3016588800000002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8.7211763109942844</v>
      </c>
      <c r="BB58">
        <f t="shared" si="0"/>
        <v>224.46534963028537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4.6852275052102081</v>
      </c>
      <c r="L59">
        <v>0</v>
      </c>
      <c r="M59">
        <v>14.001259090110661</v>
      </c>
      <c r="N59">
        <v>36.098014310411067</v>
      </c>
      <c r="O59">
        <v>0</v>
      </c>
      <c r="P59">
        <v>39.51474189272124</v>
      </c>
      <c r="Q59">
        <v>0</v>
      </c>
      <c r="R59">
        <v>6.5030659803921571</v>
      </c>
      <c r="S59">
        <v>8.0994094488188964</v>
      </c>
      <c r="T59">
        <v>0</v>
      </c>
      <c r="U59">
        <v>17.130602813127929</v>
      </c>
      <c r="V59">
        <v>3.5826185529830812</v>
      </c>
      <c r="W59">
        <v>14.237497466427934</v>
      </c>
      <c r="X59">
        <v>45.259177390676719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2.5128600000000003</v>
      </c>
      <c r="AE59">
        <v>0</v>
      </c>
      <c r="AF59">
        <v>0</v>
      </c>
      <c r="AG59">
        <v>12.7780848</v>
      </c>
      <c r="AH59">
        <v>0</v>
      </c>
      <c r="AI59">
        <v>0</v>
      </c>
      <c r="AJ59">
        <v>0</v>
      </c>
      <c r="AK59">
        <v>15.922791270000001</v>
      </c>
      <c r="AL59">
        <v>0</v>
      </c>
      <c r="AM59">
        <v>0</v>
      </c>
      <c r="AN59">
        <v>0</v>
      </c>
      <c r="AO59">
        <v>1.8039839999999998</v>
      </c>
      <c r="AP59">
        <v>1.9650540000000003</v>
      </c>
      <c r="AQ59">
        <v>0</v>
      </c>
      <c r="AR59">
        <v>6.7741439999999988</v>
      </c>
      <c r="AS59">
        <v>6.1906104000000006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8.8660120424800049</v>
      </c>
      <c r="BB59">
        <f t="shared" si="0"/>
        <v>228.19313087839987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4.6852275052102081</v>
      </c>
      <c r="L60">
        <v>0</v>
      </c>
      <c r="M60">
        <v>14.001259090110661</v>
      </c>
      <c r="N60">
        <v>36.098014310411067</v>
      </c>
      <c r="O60">
        <v>0</v>
      </c>
      <c r="P60">
        <v>39.51474189272124</v>
      </c>
      <c r="Q60">
        <v>0</v>
      </c>
      <c r="R60">
        <v>6.5030659803921571</v>
      </c>
      <c r="S60">
        <v>8.0994094488188964</v>
      </c>
      <c r="T60">
        <v>0</v>
      </c>
      <c r="U60">
        <v>17.130602813127929</v>
      </c>
      <c r="V60">
        <v>3.5826185529830812</v>
      </c>
      <c r="W60">
        <v>14.237497466427934</v>
      </c>
      <c r="X60">
        <v>45.259177390676719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2.5128600000000003</v>
      </c>
      <c r="AE60">
        <v>0</v>
      </c>
      <c r="AF60">
        <v>0</v>
      </c>
      <c r="AG60">
        <v>12.7780848</v>
      </c>
      <c r="AH60">
        <v>0</v>
      </c>
      <c r="AI60">
        <v>0</v>
      </c>
      <c r="AJ60">
        <v>0</v>
      </c>
      <c r="AK60">
        <v>15.922791270000001</v>
      </c>
      <c r="AL60">
        <v>0</v>
      </c>
      <c r="AM60">
        <v>0</v>
      </c>
      <c r="AN60">
        <v>0</v>
      </c>
      <c r="AO60">
        <v>1.8039839999999998</v>
      </c>
      <c r="AP60">
        <v>1.9650540000000003</v>
      </c>
      <c r="AQ60">
        <v>0</v>
      </c>
      <c r="AR60">
        <v>6.7741439999999988</v>
      </c>
      <c r="AS60">
        <v>6.1906104000000006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8.8660120424800049</v>
      </c>
      <c r="BB60">
        <f t="shared" si="0"/>
        <v>228.19313087839987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4.6852275052102081</v>
      </c>
      <c r="L61">
        <v>0</v>
      </c>
      <c r="M61">
        <v>14.001259090110661</v>
      </c>
      <c r="N61">
        <v>36.098014310411067</v>
      </c>
      <c r="O61">
        <v>0</v>
      </c>
      <c r="P61">
        <v>39.51474189272124</v>
      </c>
      <c r="Q61">
        <v>0</v>
      </c>
      <c r="R61">
        <v>6.5030659803921571</v>
      </c>
      <c r="S61">
        <v>8.0994094488188964</v>
      </c>
      <c r="T61">
        <v>0</v>
      </c>
      <c r="U61">
        <v>17.130602813127929</v>
      </c>
      <c r="V61">
        <v>2.6385842490931073</v>
      </c>
      <c r="W61">
        <v>14.237497466427934</v>
      </c>
      <c r="X61">
        <v>45.259177390676719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2.5128600000000003</v>
      </c>
      <c r="AE61">
        <v>0</v>
      </c>
      <c r="AF61">
        <v>0</v>
      </c>
      <c r="AG61">
        <v>12.7780848</v>
      </c>
      <c r="AH61">
        <v>0</v>
      </c>
      <c r="AI61">
        <v>0</v>
      </c>
      <c r="AJ61">
        <v>0</v>
      </c>
      <c r="AK61">
        <v>15.922791270000001</v>
      </c>
      <c r="AL61">
        <v>0</v>
      </c>
      <c r="AM61">
        <v>0</v>
      </c>
      <c r="AN61">
        <v>0</v>
      </c>
      <c r="AO61">
        <v>1.8039839999999998</v>
      </c>
      <c r="AP61">
        <v>1.9650540000000003</v>
      </c>
      <c r="AQ61">
        <v>0</v>
      </c>
      <c r="AR61">
        <v>6.7741439999999988</v>
      </c>
      <c r="AS61">
        <v>5.3651956800000002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8.7998347149679326</v>
      </c>
      <c r="BB61">
        <f t="shared" si="0"/>
        <v>226.48985918202192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4.6852275052102081</v>
      </c>
      <c r="L62">
        <v>0</v>
      </c>
      <c r="M62">
        <v>14.001259090110661</v>
      </c>
      <c r="N62">
        <v>36.098014310411067</v>
      </c>
      <c r="O62">
        <v>0</v>
      </c>
      <c r="P62">
        <v>39.51474189272124</v>
      </c>
      <c r="Q62">
        <v>0</v>
      </c>
      <c r="R62">
        <v>6.5030659803921571</v>
      </c>
      <c r="S62">
        <v>8.0994094488188964</v>
      </c>
      <c r="T62">
        <v>0</v>
      </c>
      <c r="U62">
        <v>17.130602813127929</v>
      </c>
      <c r="V62">
        <v>2.6385842490931073</v>
      </c>
      <c r="W62">
        <v>14.237497466427934</v>
      </c>
      <c r="X62">
        <v>45.259177390676719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2.5128600000000003</v>
      </c>
      <c r="AE62">
        <v>0</v>
      </c>
      <c r="AF62">
        <v>0</v>
      </c>
      <c r="AG62">
        <v>12.7780848</v>
      </c>
      <c r="AH62">
        <v>0</v>
      </c>
      <c r="AI62">
        <v>0</v>
      </c>
      <c r="AJ62">
        <v>0</v>
      </c>
      <c r="AK62">
        <v>15.922791270000001</v>
      </c>
      <c r="AL62">
        <v>0</v>
      </c>
      <c r="AM62">
        <v>0</v>
      </c>
      <c r="AN62">
        <v>0</v>
      </c>
      <c r="AO62">
        <v>1.8039839999999998</v>
      </c>
      <c r="AP62">
        <v>1.9650540000000003</v>
      </c>
      <c r="AQ62">
        <v>0</v>
      </c>
      <c r="AR62">
        <v>6.7741439999999988</v>
      </c>
      <c r="AS62">
        <v>5.3651956800000002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8.7998347149679326</v>
      </c>
      <c r="BB62">
        <f t="shared" si="0"/>
        <v>226.48985918202192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4.6850222815858178</v>
      </c>
      <c r="L63">
        <v>0</v>
      </c>
      <c r="M63">
        <v>14.001259090110661</v>
      </c>
      <c r="N63">
        <v>36.098014310411067</v>
      </c>
      <c r="O63">
        <v>0</v>
      </c>
      <c r="P63">
        <v>39.51474189272124</v>
      </c>
      <c r="Q63">
        <v>0</v>
      </c>
      <c r="R63">
        <v>6.5030659803921571</v>
      </c>
      <c r="S63">
        <v>8.0994094488188964</v>
      </c>
      <c r="T63">
        <v>0</v>
      </c>
      <c r="U63">
        <v>17.130602813127929</v>
      </c>
      <c r="V63">
        <v>2.6385842490931073</v>
      </c>
      <c r="W63">
        <v>14.237497466427934</v>
      </c>
      <c r="X63">
        <v>45.259177390676719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2.5128600000000003</v>
      </c>
      <c r="AE63">
        <v>4.7236488000000003</v>
      </c>
      <c r="AF63">
        <v>0</v>
      </c>
      <c r="AG63">
        <v>12.7780848</v>
      </c>
      <c r="AH63">
        <v>0</v>
      </c>
      <c r="AI63">
        <v>0</v>
      </c>
      <c r="AJ63">
        <v>0</v>
      </c>
      <c r="AK63">
        <v>15.922791270000001</v>
      </c>
      <c r="AL63">
        <v>0</v>
      </c>
      <c r="AM63">
        <v>0</v>
      </c>
      <c r="AN63">
        <v>0</v>
      </c>
      <c r="AO63">
        <v>1.8039839999999998</v>
      </c>
      <c r="AP63">
        <v>3.5370971999999998</v>
      </c>
      <c r="AQ63">
        <v>0</v>
      </c>
      <c r="AR63">
        <v>6.7741439999999988</v>
      </c>
      <c r="AS63">
        <v>5.3651956800000002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9.0352859321653227</v>
      </c>
      <c r="BB63">
        <f t="shared" si="0"/>
        <v>232.54989474120018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4.6850222815858178</v>
      </c>
      <c r="L64">
        <v>0</v>
      </c>
      <c r="M64">
        <v>14.001259090110661</v>
      </c>
      <c r="N64">
        <v>36.098014310411067</v>
      </c>
      <c r="O64">
        <v>0</v>
      </c>
      <c r="P64">
        <v>39.51474189272124</v>
      </c>
      <c r="Q64">
        <v>0</v>
      </c>
      <c r="R64">
        <v>6.5030659803921571</v>
      </c>
      <c r="S64">
        <v>8.0994094488188964</v>
      </c>
      <c r="T64">
        <v>0</v>
      </c>
      <c r="U64">
        <v>17.130602813127929</v>
      </c>
      <c r="V64">
        <v>2.6385842490931073</v>
      </c>
      <c r="W64">
        <v>14.237497466427934</v>
      </c>
      <c r="X64">
        <v>45.259177390676719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2.5128600000000003</v>
      </c>
      <c r="AE64">
        <v>4.7236488000000003</v>
      </c>
      <c r="AF64">
        <v>0</v>
      </c>
      <c r="AG64">
        <v>12.7780848</v>
      </c>
      <c r="AH64">
        <v>0</v>
      </c>
      <c r="AI64">
        <v>0</v>
      </c>
      <c r="AJ64">
        <v>0</v>
      </c>
      <c r="AK64">
        <v>15.922791270000001</v>
      </c>
      <c r="AL64">
        <v>0</v>
      </c>
      <c r="AM64">
        <v>0</v>
      </c>
      <c r="AN64">
        <v>0</v>
      </c>
      <c r="AO64">
        <v>1.8039839999999998</v>
      </c>
      <c r="AP64">
        <v>3.5370971999999998</v>
      </c>
      <c r="AQ64">
        <v>0</v>
      </c>
      <c r="AR64">
        <v>6.7741439999999988</v>
      </c>
      <c r="AS64">
        <v>5.3651956800000002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9.0352859321653227</v>
      </c>
      <c r="BB64">
        <f t="shared" si="0"/>
        <v>232.54989474120018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4.6850222815858178</v>
      </c>
      <c r="L65">
        <v>0</v>
      </c>
      <c r="M65">
        <v>14.001259090110661</v>
      </c>
      <c r="N65">
        <v>36.098014310411067</v>
      </c>
      <c r="O65">
        <v>0</v>
      </c>
      <c r="P65">
        <v>39.51474189272124</v>
      </c>
      <c r="Q65">
        <v>0</v>
      </c>
      <c r="R65">
        <v>6.5030659803921571</v>
      </c>
      <c r="S65">
        <v>8.0994094488188964</v>
      </c>
      <c r="T65">
        <v>0</v>
      </c>
      <c r="U65">
        <v>17.130602813127929</v>
      </c>
      <c r="V65">
        <v>2.6385842490931073</v>
      </c>
      <c r="W65">
        <v>14.237497466427934</v>
      </c>
      <c r="X65">
        <v>45.259177390676719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2.5128600000000003</v>
      </c>
      <c r="AE65">
        <v>4.7236488000000003</v>
      </c>
      <c r="AF65">
        <v>0</v>
      </c>
      <c r="AG65">
        <v>12.7780848</v>
      </c>
      <c r="AH65">
        <v>0</v>
      </c>
      <c r="AI65">
        <v>0</v>
      </c>
      <c r="AJ65">
        <v>0</v>
      </c>
      <c r="AK65">
        <v>15.922791270000001</v>
      </c>
      <c r="AL65">
        <v>0</v>
      </c>
      <c r="AM65">
        <v>0</v>
      </c>
      <c r="AN65">
        <v>0</v>
      </c>
      <c r="AO65">
        <v>1.8039839999999998</v>
      </c>
      <c r="AP65">
        <v>3.1440863999999999</v>
      </c>
      <c r="AQ65">
        <v>0</v>
      </c>
      <c r="AR65">
        <v>6.7741439999999988</v>
      </c>
      <c r="AS65">
        <v>5.3651956800000002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9.0205871441653223</v>
      </c>
      <c r="BB65">
        <f t="shared" si="0"/>
        <v>232.17158272920017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4.6850222815858178</v>
      </c>
      <c r="L66">
        <v>0</v>
      </c>
      <c r="M66">
        <v>14.001259090110661</v>
      </c>
      <c r="N66">
        <v>36.098014310411067</v>
      </c>
      <c r="O66">
        <v>0</v>
      </c>
      <c r="P66">
        <v>39.51474189272124</v>
      </c>
      <c r="Q66">
        <v>0</v>
      </c>
      <c r="R66">
        <v>6.5030659803921571</v>
      </c>
      <c r="S66">
        <v>8.0994094488188964</v>
      </c>
      <c r="T66">
        <v>0</v>
      </c>
      <c r="U66">
        <v>17.130602813127929</v>
      </c>
      <c r="V66">
        <v>2.6385842490931073</v>
      </c>
      <c r="W66">
        <v>14.237497466427934</v>
      </c>
      <c r="X66">
        <v>45.259177390676719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2.5128600000000003</v>
      </c>
      <c r="AE66">
        <v>4.7236488000000003</v>
      </c>
      <c r="AF66">
        <v>0</v>
      </c>
      <c r="AG66">
        <v>12.7780848</v>
      </c>
      <c r="AH66">
        <v>0</v>
      </c>
      <c r="AI66">
        <v>0</v>
      </c>
      <c r="AJ66">
        <v>0</v>
      </c>
      <c r="AK66">
        <v>15.922791270000001</v>
      </c>
      <c r="AL66">
        <v>0</v>
      </c>
      <c r="AM66">
        <v>0</v>
      </c>
      <c r="AN66">
        <v>0</v>
      </c>
      <c r="AO66">
        <v>1.8039839999999998</v>
      </c>
      <c r="AP66">
        <v>3.1440863999999999</v>
      </c>
      <c r="AQ66">
        <v>0</v>
      </c>
      <c r="AR66">
        <v>6.7741439999999988</v>
      </c>
      <c r="AS66">
        <v>5.3651956800000002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9.0205871441653223</v>
      </c>
      <c r="BB66">
        <f t="shared" si="0"/>
        <v>232.17158272920017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4.6850222815858178</v>
      </c>
      <c r="L67">
        <v>0</v>
      </c>
      <c r="M67">
        <v>14.001259090110661</v>
      </c>
      <c r="N67">
        <v>36.098014310411067</v>
      </c>
      <c r="O67">
        <v>0</v>
      </c>
      <c r="P67">
        <v>39.51474189272124</v>
      </c>
      <c r="Q67">
        <v>0</v>
      </c>
      <c r="R67">
        <v>6.5030659803921571</v>
      </c>
      <c r="S67">
        <v>8.0994094488188964</v>
      </c>
      <c r="T67">
        <v>0</v>
      </c>
      <c r="U67">
        <v>17.130602813127929</v>
      </c>
      <c r="V67">
        <v>1.6398659844054579</v>
      </c>
      <c r="W67">
        <v>14.237497466427934</v>
      </c>
      <c r="X67">
        <v>45.259177390676719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2.5128600000000003</v>
      </c>
      <c r="AE67">
        <v>4.7236488000000003</v>
      </c>
      <c r="AF67">
        <v>2.7225251999999998</v>
      </c>
      <c r="AG67">
        <v>12.7780848</v>
      </c>
      <c r="AH67">
        <v>0</v>
      </c>
      <c r="AI67">
        <v>0</v>
      </c>
      <c r="AJ67">
        <v>0</v>
      </c>
      <c r="AK67">
        <v>15.922791270000001</v>
      </c>
      <c r="AL67">
        <v>0</v>
      </c>
      <c r="AM67">
        <v>0</v>
      </c>
      <c r="AN67">
        <v>0</v>
      </c>
      <c r="AO67">
        <v>1.8039839999999998</v>
      </c>
      <c r="AP67">
        <v>1.7685486000000001</v>
      </c>
      <c r="AQ67">
        <v>0</v>
      </c>
      <c r="AR67">
        <v>12.193459200000001</v>
      </c>
      <c r="AS67">
        <v>6.6033177600000004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9.2826007879671977</v>
      </c>
      <c r="BB67">
        <f t="shared" si="0"/>
        <v>238.91527550071069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4.6850222815858178</v>
      </c>
      <c r="L68">
        <v>0</v>
      </c>
      <c r="M68">
        <v>14.001259090110661</v>
      </c>
      <c r="N68">
        <v>36.098014310411067</v>
      </c>
      <c r="O68">
        <v>0</v>
      </c>
      <c r="P68">
        <v>39.51474189272124</v>
      </c>
      <c r="Q68">
        <v>0</v>
      </c>
      <c r="R68">
        <v>6.5030659803921571</v>
      </c>
      <c r="S68">
        <v>8.0994094488188964</v>
      </c>
      <c r="T68">
        <v>0</v>
      </c>
      <c r="U68">
        <v>17.130602813127929</v>
      </c>
      <c r="V68">
        <v>1.6398659844054579</v>
      </c>
      <c r="W68">
        <v>14.237497466427934</v>
      </c>
      <c r="X68">
        <v>45.259177390676719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2.5128600000000003</v>
      </c>
      <c r="AE68">
        <v>4.7236488000000003</v>
      </c>
      <c r="AF68">
        <v>2.7225251999999998</v>
      </c>
      <c r="AG68">
        <v>12.7780848</v>
      </c>
      <c r="AH68">
        <v>0</v>
      </c>
      <c r="AI68">
        <v>0</v>
      </c>
      <c r="AJ68">
        <v>0</v>
      </c>
      <c r="AK68">
        <v>15.922791270000001</v>
      </c>
      <c r="AL68">
        <v>0</v>
      </c>
      <c r="AM68">
        <v>0</v>
      </c>
      <c r="AN68">
        <v>0</v>
      </c>
      <c r="AO68">
        <v>1.8039839999999998</v>
      </c>
      <c r="AP68">
        <v>1.7685486000000001</v>
      </c>
      <c r="AQ68">
        <v>4.1175030000000001</v>
      </c>
      <c r="AR68">
        <v>12.193459200000001</v>
      </c>
      <c r="AS68">
        <v>6.6033177600000004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9.4365954001671959</v>
      </c>
      <c r="BB68">
        <f t="shared" ref="BB68:BB99" si="1">SUM(B68:AZ68)-BA68</f>
        <v>242.8787838885107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4.6850222815858178</v>
      </c>
      <c r="L69">
        <v>0</v>
      </c>
      <c r="M69">
        <v>14.107902121781194</v>
      </c>
      <c r="N69">
        <v>36.243620856650878</v>
      </c>
      <c r="O69">
        <v>0</v>
      </c>
      <c r="P69">
        <v>38.531076433121029</v>
      </c>
      <c r="Q69">
        <v>0</v>
      </c>
      <c r="R69">
        <v>6.5030659803921571</v>
      </c>
      <c r="S69">
        <v>8.0994094488188964</v>
      </c>
      <c r="T69">
        <v>0</v>
      </c>
      <c r="U69">
        <v>17.130602813127929</v>
      </c>
      <c r="V69">
        <v>1.599833702805121</v>
      </c>
      <c r="W69">
        <v>14.237497466427934</v>
      </c>
      <c r="X69">
        <v>45.259177390676719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2.5128600000000003</v>
      </c>
      <c r="AE69">
        <v>4.7236488000000003</v>
      </c>
      <c r="AF69">
        <v>2.7225251999999998</v>
      </c>
      <c r="AG69">
        <v>12.7780848</v>
      </c>
      <c r="AH69">
        <v>6.4509537000000012</v>
      </c>
      <c r="AI69">
        <v>0</v>
      </c>
      <c r="AJ69">
        <v>0</v>
      </c>
      <c r="AK69">
        <v>15.922791270000001</v>
      </c>
      <c r="AL69">
        <v>0</v>
      </c>
      <c r="AM69">
        <v>0</v>
      </c>
      <c r="AN69">
        <v>0</v>
      </c>
      <c r="AO69">
        <v>1.8039839999999998</v>
      </c>
      <c r="AP69">
        <v>1.7685486000000001</v>
      </c>
      <c r="AQ69">
        <v>4.7747570000000001</v>
      </c>
      <c r="AR69">
        <v>12.193459200000001</v>
      </c>
      <c r="AS69">
        <v>6.6033177600000004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9.6735967431733521</v>
      </c>
      <c r="BB69">
        <f t="shared" si="1"/>
        <v>248.97854208221426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4.6850222815858178</v>
      </c>
      <c r="L70">
        <v>0</v>
      </c>
      <c r="M70">
        <v>14.107902121781194</v>
      </c>
      <c r="N70">
        <v>36.243620856650878</v>
      </c>
      <c r="O70">
        <v>0</v>
      </c>
      <c r="P70">
        <v>38.531076433121029</v>
      </c>
      <c r="Q70">
        <v>0</v>
      </c>
      <c r="R70">
        <v>6.5030659803921571</v>
      </c>
      <c r="S70">
        <v>8.0994094488188964</v>
      </c>
      <c r="T70">
        <v>0</v>
      </c>
      <c r="U70">
        <v>17.130602813127929</v>
      </c>
      <c r="V70">
        <v>1.5891861643286573</v>
      </c>
      <c r="W70">
        <v>14.237497466427934</v>
      </c>
      <c r="X70">
        <v>45.259177390676719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2.5128600000000003</v>
      </c>
      <c r="AE70">
        <v>4.7236488000000003</v>
      </c>
      <c r="AF70">
        <v>2.7225251999999998</v>
      </c>
      <c r="AG70">
        <v>12.7780848</v>
      </c>
      <c r="AH70">
        <v>7.1774124500000003</v>
      </c>
      <c r="AI70">
        <v>0</v>
      </c>
      <c r="AJ70">
        <v>0</v>
      </c>
      <c r="AK70">
        <v>15.922791270000001</v>
      </c>
      <c r="AL70">
        <v>0</v>
      </c>
      <c r="AM70">
        <v>0</v>
      </c>
      <c r="AN70">
        <v>0</v>
      </c>
      <c r="AO70">
        <v>1.8039839999999998</v>
      </c>
      <c r="AP70">
        <v>1.7685486000000001</v>
      </c>
      <c r="AQ70">
        <v>9.5495140000000003</v>
      </c>
      <c r="AR70">
        <v>12.193459200000001</v>
      </c>
      <c r="AS70">
        <v>6.6033177600000004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9.8789438000499921</v>
      </c>
      <c r="BB70">
        <f t="shared" si="1"/>
        <v>254.26376323686114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4.6850222815858178</v>
      </c>
      <c r="L71">
        <v>0</v>
      </c>
      <c r="M71">
        <v>14.107902121781194</v>
      </c>
      <c r="N71">
        <v>36.243620856650878</v>
      </c>
      <c r="O71">
        <v>0</v>
      </c>
      <c r="P71">
        <v>38.531076433121029</v>
      </c>
      <c r="Q71">
        <v>0</v>
      </c>
      <c r="R71">
        <v>6.5030659803921571</v>
      </c>
      <c r="S71">
        <v>8.0994094488188964</v>
      </c>
      <c r="T71">
        <v>0</v>
      </c>
      <c r="U71">
        <v>17.130602813127929</v>
      </c>
      <c r="V71">
        <v>1.5891861643286573</v>
      </c>
      <c r="W71">
        <v>14.237497466427934</v>
      </c>
      <c r="X71">
        <v>45.259177390676719</v>
      </c>
      <c r="Y71">
        <v>0</v>
      </c>
      <c r="Z71">
        <v>0</v>
      </c>
      <c r="AA71">
        <v>0</v>
      </c>
      <c r="AB71">
        <v>0</v>
      </c>
      <c r="AC71">
        <v>0</v>
      </c>
      <c r="AD71">
        <v>2.5128600000000003</v>
      </c>
      <c r="AE71">
        <v>4.7236488000000003</v>
      </c>
      <c r="AF71">
        <v>2.7225251999999998</v>
      </c>
      <c r="AG71">
        <v>12.7780848</v>
      </c>
      <c r="AH71">
        <v>7.1774124500000003</v>
      </c>
      <c r="AI71">
        <v>0.97659849999999992</v>
      </c>
      <c r="AJ71">
        <v>0</v>
      </c>
      <c r="AK71">
        <v>15.922791270000001</v>
      </c>
      <c r="AL71">
        <v>0</v>
      </c>
      <c r="AM71">
        <v>1.4726289600000002</v>
      </c>
      <c r="AN71">
        <v>0</v>
      </c>
      <c r="AO71">
        <v>1.8039839999999998</v>
      </c>
      <c r="AP71">
        <v>1.7685486000000001</v>
      </c>
      <c r="AQ71">
        <v>9.5495140000000003</v>
      </c>
      <c r="AR71">
        <v>6.7741439999999988</v>
      </c>
      <c r="AS71">
        <v>5.3651956800000002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9.7215563203499897</v>
      </c>
      <c r="BB71">
        <f t="shared" si="1"/>
        <v>250.21294089656118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4.6850222815858178</v>
      </c>
      <c r="L72">
        <v>0</v>
      </c>
      <c r="M72">
        <v>14.107902121781194</v>
      </c>
      <c r="N72">
        <v>36.243620856650878</v>
      </c>
      <c r="O72">
        <v>0</v>
      </c>
      <c r="P72">
        <v>38.531076433121029</v>
      </c>
      <c r="Q72">
        <v>0</v>
      </c>
      <c r="R72">
        <v>6.5030659803921571</v>
      </c>
      <c r="S72">
        <v>8.0994094488188964</v>
      </c>
      <c r="T72">
        <v>0</v>
      </c>
      <c r="U72">
        <v>17.130602813127929</v>
      </c>
      <c r="V72">
        <v>1.5891861643286573</v>
      </c>
      <c r="W72">
        <v>14.237497466427934</v>
      </c>
      <c r="X72">
        <v>45.259177390676719</v>
      </c>
      <c r="Y72">
        <v>0</v>
      </c>
      <c r="Z72">
        <v>0</v>
      </c>
      <c r="AA72">
        <v>0</v>
      </c>
      <c r="AB72">
        <v>0</v>
      </c>
      <c r="AC72">
        <v>2.9697708320000005</v>
      </c>
      <c r="AD72">
        <v>2.5128600000000003</v>
      </c>
      <c r="AE72">
        <v>4.7236488000000003</v>
      </c>
      <c r="AF72">
        <v>2.7225251999999998</v>
      </c>
      <c r="AG72">
        <v>12.7780848</v>
      </c>
      <c r="AH72">
        <v>14.354824899999999</v>
      </c>
      <c r="AI72">
        <v>1.1719182000000001</v>
      </c>
      <c r="AJ72">
        <v>0</v>
      </c>
      <c r="AK72">
        <v>15.922791270000001</v>
      </c>
      <c r="AL72">
        <v>0</v>
      </c>
      <c r="AM72">
        <v>1.59534804</v>
      </c>
      <c r="AN72">
        <v>0</v>
      </c>
      <c r="AO72">
        <v>1.8039839999999998</v>
      </c>
      <c r="AP72">
        <v>1.7685486000000001</v>
      </c>
      <c r="AQ72">
        <v>9.5495140000000003</v>
      </c>
      <c r="AR72">
        <v>6.7741439999999988</v>
      </c>
      <c r="AS72">
        <v>5.3651956800000002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10.11295596894999</v>
      </c>
      <c r="BB72">
        <f t="shared" si="1"/>
        <v>260.2867633099612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4.6850222815858178</v>
      </c>
      <c r="L73">
        <v>0</v>
      </c>
      <c r="M73">
        <v>14.107902121781194</v>
      </c>
      <c r="N73">
        <v>36.243620856650878</v>
      </c>
      <c r="O73">
        <v>0</v>
      </c>
      <c r="P73">
        <v>38.531076433121029</v>
      </c>
      <c r="Q73">
        <v>0</v>
      </c>
      <c r="R73">
        <v>6.5030659803921571</v>
      </c>
      <c r="S73">
        <v>8.0994094488188964</v>
      </c>
      <c r="T73">
        <v>0</v>
      </c>
      <c r="U73">
        <v>17.130602813127929</v>
      </c>
      <c r="V73">
        <v>1.5891861643286573</v>
      </c>
      <c r="W73">
        <v>14.237497466427934</v>
      </c>
      <c r="X73">
        <v>45.259177390676719</v>
      </c>
      <c r="Y73">
        <v>0</v>
      </c>
      <c r="Z73">
        <v>0</v>
      </c>
      <c r="AA73">
        <v>4.2899843999999998</v>
      </c>
      <c r="AB73">
        <v>0</v>
      </c>
      <c r="AC73">
        <v>5.9395416639999992</v>
      </c>
      <c r="AD73">
        <v>2.5128600000000003</v>
      </c>
      <c r="AE73">
        <v>9.4472976000000006</v>
      </c>
      <c r="AF73">
        <v>2.7225251999999998</v>
      </c>
      <c r="AG73">
        <v>12.7780848</v>
      </c>
      <c r="AH73">
        <v>21.532237349999999</v>
      </c>
      <c r="AI73">
        <v>5.0783122000000001</v>
      </c>
      <c r="AJ73">
        <v>0</v>
      </c>
      <c r="AK73">
        <v>15.922791270000001</v>
      </c>
      <c r="AL73">
        <v>0</v>
      </c>
      <c r="AM73">
        <v>3.2316024399999996</v>
      </c>
      <c r="AN73">
        <v>0</v>
      </c>
      <c r="AO73">
        <v>1.8039839999999998</v>
      </c>
      <c r="AP73">
        <v>1.7685486000000001</v>
      </c>
      <c r="AQ73">
        <v>14.324271</v>
      </c>
      <c r="AR73">
        <v>3.3870719999999994</v>
      </c>
      <c r="AS73">
        <v>4.8699468479999997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11.070242940449987</v>
      </c>
      <c r="BB73">
        <f t="shared" si="1"/>
        <v>284.92537738846119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4.6850222815858178</v>
      </c>
      <c r="L74">
        <v>0</v>
      </c>
      <c r="M74">
        <v>14.107902121781194</v>
      </c>
      <c r="N74">
        <v>36.243620856650878</v>
      </c>
      <c r="O74">
        <v>0</v>
      </c>
      <c r="P74">
        <v>38.531076433121029</v>
      </c>
      <c r="Q74">
        <v>0</v>
      </c>
      <c r="R74">
        <v>6.5030659803921571</v>
      </c>
      <c r="S74">
        <v>8.0994094488188964</v>
      </c>
      <c r="T74">
        <v>0</v>
      </c>
      <c r="U74">
        <v>17.130602813127929</v>
      </c>
      <c r="V74">
        <v>1.5891861643286573</v>
      </c>
      <c r="W74">
        <v>14.237497466427934</v>
      </c>
      <c r="X74">
        <v>45.259177390676719</v>
      </c>
      <c r="Y74">
        <v>0</v>
      </c>
      <c r="Z74">
        <v>0</v>
      </c>
      <c r="AA74">
        <v>8.6042060000000014</v>
      </c>
      <c r="AB74">
        <v>4.0076610000000006</v>
      </c>
      <c r="AC74">
        <v>5.9395416639999992</v>
      </c>
      <c r="AD74">
        <v>2.5128600000000003</v>
      </c>
      <c r="AE74">
        <v>9.4472976000000006</v>
      </c>
      <c r="AF74">
        <v>2.7225251999999998</v>
      </c>
      <c r="AG74">
        <v>12.7780848</v>
      </c>
      <c r="AH74">
        <v>28.709649799999994</v>
      </c>
      <c r="AI74">
        <v>5.0783122000000001</v>
      </c>
      <c r="AJ74">
        <v>0</v>
      </c>
      <c r="AK74">
        <v>15.922791270000001</v>
      </c>
      <c r="AL74">
        <v>0</v>
      </c>
      <c r="AM74">
        <v>4.8302229887999992</v>
      </c>
      <c r="AN74">
        <v>0</v>
      </c>
      <c r="AO74">
        <v>1.8039839999999998</v>
      </c>
      <c r="AP74">
        <v>1.7685486000000001</v>
      </c>
      <c r="AQ74">
        <v>14.324271</v>
      </c>
      <c r="AR74">
        <v>3.3870719999999994</v>
      </c>
      <c r="AS74">
        <v>4.8699468479999997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11.709705102949979</v>
      </c>
      <c r="BB74">
        <f t="shared" si="1"/>
        <v>301.38383082476128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4.6850222815858178</v>
      </c>
      <c r="L75">
        <v>0</v>
      </c>
      <c r="M75">
        <v>14.107902121781194</v>
      </c>
      <c r="N75">
        <v>36.243620856650878</v>
      </c>
      <c r="O75">
        <v>0</v>
      </c>
      <c r="P75">
        <v>38.531076433121029</v>
      </c>
      <c r="Q75">
        <v>0</v>
      </c>
      <c r="R75">
        <v>6.5030659803921571</v>
      </c>
      <c r="S75">
        <v>8.0994094488188964</v>
      </c>
      <c r="T75">
        <v>0</v>
      </c>
      <c r="U75">
        <v>17.130602813127929</v>
      </c>
      <c r="V75">
        <v>1.5891861643286573</v>
      </c>
      <c r="W75">
        <v>14.237497466427934</v>
      </c>
      <c r="X75">
        <v>45.259177390676719</v>
      </c>
      <c r="Y75">
        <v>0</v>
      </c>
      <c r="Z75">
        <v>2.01070584</v>
      </c>
      <c r="AA75">
        <v>8.6042060000000014</v>
      </c>
      <c r="AB75">
        <v>4.0076610000000006</v>
      </c>
      <c r="AC75">
        <v>8.9093124960000001</v>
      </c>
      <c r="AD75">
        <v>5.59314</v>
      </c>
      <c r="AE75">
        <v>9.4472976000000006</v>
      </c>
      <c r="AF75">
        <v>2.7225251999999998</v>
      </c>
      <c r="AG75">
        <v>12.7780848</v>
      </c>
      <c r="AH75">
        <v>35.887062250000007</v>
      </c>
      <c r="AI75">
        <v>5.0783122000000001</v>
      </c>
      <c r="AJ75">
        <v>0</v>
      </c>
      <c r="AK75">
        <v>15.922791270000001</v>
      </c>
      <c r="AL75">
        <v>0</v>
      </c>
      <c r="AM75">
        <v>4.8302229887999992</v>
      </c>
      <c r="AN75">
        <v>0</v>
      </c>
      <c r="AO75">
        <v>1.1725896000000002</v>
      </c>
      <c r="AP75">
        <v>1.7685486000000001</v>
      </c>
      <c r="AQ75">
        <v>19.099028000000001</v>
      </c>
      <c r="AR75">
        <v>3.3870719999999994</v>
      </c>
      <c r="AS75">
        <v>4.8699468479999997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12.43457413905</v>
      </c>
      <c r="BB75">
        <f t="shared" si="1"/>
        <v>320.04049351066124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4.6850222815858178</v>
      </c>
      <c r="L76">
        <v>0</v>
      </c>
      <c r="M76">
        <v>14.107902121781194</v>
      </c>
      <c r="N76">
        <v>36.243620856650878</v>
      </c>
      <c r="O76">
        <v>0</v>
      </c>
      <c r="P76">
        <v>38.531076433121029</v>
      </c>
      <c r="Q76">
        <v>0</v>
      </c>
      <c r="R76">
        <v>6.5030659803921571</v>
      </c>
      <c r="S76">
        <v>8.0994094488188964</v>
      </c>
      <c r="T76">
        <v>0</v>
      </c>
      <c r="U76">
        <v>17.130602813127929</v>
      </c>
      <c r="V76">
        <v>1.5891861643286573</v>
      </c>
      <c r="W76">
        <v>14.237497466427934</v>
      </c>
      <c r="X76">
        <v>45.259177390676719</v>
      </c>
      <c r="Y76">
        <v>0</v>
      </c>
      <c r="Z76">
        <v>4.0214116799999999</v>
      </c>
      <c r="AA76">
        <v>12.931030944000002</v>
      </c>
      <c r="AB76">
        <v>12.121129800000004</v>
      </c>
      <c r="AC76">
        <v>8.9093124960000001</v>
      </c>
      <c r="AD76">
        <v>5.59314</v>
      </c>
      <c r="AE76">
        <v>15.167636296800001</v>
      </c>
      <c r="AF76">
        <v>6.0500560000000005</v>
      </c>
      <c r="AG76">
        <v>12.7780848</v>
      </c>
      <c r="AH76">
        <v>43.064474699999998</v>
      </c>
      <c r="AI76">
        <v>5.0783122000000001</v>
      </c>
      <c r="AJ76">
        <v>0</v>
      </c>
      <c r="AK76">
        <v>15.922791270000001</v>
      </c>
      <c r="AL76">
        <v>0</v>
      </c>
      <c r="AM76">
        <v>4.8302229887999992</v>
      </c>
      <c r="AN76">
        <v>0</v>
      </c>
      <c r="AO76">
        <v>1.1725896000000002</v>
      </c>
      <c r="AP76">
        <v>1.7685486000000001</v>
      </c>
      <c r="AQ76">
        <v>19.099028000000001</v>
      </c>
      <c r="AR76">
        <v>3.3870719999999994</v>
      </c>
      <c r="AS76">
        <v>4.8699468479999997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13.581867189450001</v>
      </c>
      <c r="BB76">
        <f t="shared" si="1"/>
        <v>349.5694819910612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4.6850222815858178</v>
      </c>
      <c r="L77">
        <v>0</v>
      </c>
      <c r="M77">
        <v>14.107902121781194</v>
      </c>
      <c r="N77">
        <v>36.243620856650878</v>
      </c>
      <c r="O77">
        <v>0</v>
      </c>
      <c r="P77">
        <v>38.531076433121029</v>
      </c>
      <c r="Q77">
        <v>0</v>
      </c>
      <c r="R77">
        <v>6.5030659803921571</v>
      </c>
      <c r="S77">
        <v>8.0994094488188964</v>
      </c>
      <c r="T77">
        <v>0</v>
      </c>
      <c r="U77">
        <v>17.130602813127929</v>
      </c>
      <c r="V77">
        <v>1.5891861643286573</v>
      </c>
      <c r="W77">
        <v>14.237497466427934</v>
      </c>
      <c r="X77">
        <v>45.259177390676719</v>
      </c>
      <c r="Y77">
        <v>0</v>
      </c>
      <c r="Z77">
        <v>4.0214116799999999</v>
      </c>
      <c r="AA77">
        <v>12.931030944000002</v>
      </c>
      <c r="AB77">
        <v>12.121129800000004</v>
      </c>
      <c r="AC77">
        <v>8.9093124960000001</v>
      </c>
      <c r="AD77">
        <v>5.59314</v>
      </c>
      <c r="AE77">
        <v>15.167636296800001</v>
      </c>
      <c r="AF77">
        <v>6.0500560000000005</v>
      </c>
      <c r="AG77">
        <v>12.7780848</v>
      </c>
      <c r="AH77">
        <v>43.064474699999998</v>
      </c>
      <c r="AI77">
        <v>5.0783122000000001</v>
      </c>
      <c r="AJ77">
        <v>0</v>
      </c>
      <c r="AK77">
        <v>15.922791270000001</v>
      </c>
      <c r="AL77">
        <v>0</v>
      </c>
      <c r="AM77">
        <v>4.8302229887999992</v>
      </c>
      <c r="AN77">
        <v>0</v>
      </c>
      <c r="AO77">
        <v>1.1725896000000002</v>
      </c>
      <c r="AP77">
        <v>1.7685486000000001</v>
      </c>
      <c r="AQ77">
        <v>19.099028000000001</v>
      </c>
      <c r="AR77">
        <v>6.7741439999999988</v>
      </c>
      <c r="AS77">
        <v>4.8699468479999997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13.708543682249999</v>
      </c>
      <c r="BB77">
        <f t="shared" si="1"/>
        <v>352.82987749826117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4.6850222815858178</v>
      </c>
      <c r="L78">
        <v>0</v>
      </c>
      <c r="M78">
        <v>14.107902121781194</v>
      </c>
      <c r="N78">
        <v>36.243620856650878</v>
      </c>
      <c r="O78">
        <v>0</v>
      </c>
      <c r="P78">
        <v>38.531076433121029</v>
      </c>
      <c r="Q78">
        <v>0</v>
      </c>
      <c r="R78">
        <v>6.5030659803921571</v>
      </c>
      <c r="S78">
        <v>8.0994094488188964</v>
      </c>
      <c r="T78">
        <v>0</v>
      </c>
      <c r="U78">
        <v>17.130602813127929</v>
      </c>
      <c r="V78">
        <v>1.5891861643286573</v>
      </c>
      <c r="W78">
        <v>14.237497466427934</v>
      </c>
      <c r="X78">
        <v>45.259177390676719</v>
      </c>
      <c r="Y78">
        <v>0</v>
      </c>
      <c r="Z78">
        <v>4.0214116799999999</v>
      </c>
      <c r="AA78">
        <v>12.931030944000002</v>
      </c>
      <c r="AB78">
        <v>12.121129800000004</v>
      </c>
      <c r="AC78">
        <v>8.9093124960000001</v>
      </c>
      <c r="AD78">
        <v>5.59314</v>
      </c>
      <c r="AE78">
        <v>15.167636296800001</v>
      </c>
      <c r="AF78">
        <v>6.0500560000000005</v>
      </c>
      <c r="AG78">
        <v>12.7780848</v>
      </c>
      <c r="AH78">
        <v>43.064474699999998</v>
      </c>
      <c r="AI78">
        <v>5.0783122000000001</v>
      </c>
      <c r="AJ78">
        <v>0</v>
      </c>
      <c r="AK78">
        <v>15.922791270000001</v>
      </c>
      <c r="AL78">
        <v>0</v>
      </c>
      <c r="AM78">
        <v>4.8302229887999992</v>
      </c>
      <c r="AN78">
        <v>0</v>
      </c>
      <c r="AO78">
        <v>1.1725896000000002</v>
      </c>
      <c r="AP78">
        <v>1.7685486000000001</v>
      </c>
      <c r="AQ78">
        <v>19.099028000000001</v>
      </c>
      <c r="AR78">
        <v>6.7741439999999988</v>
      </c>
      <c r="AS78">
        <v>4.8699468479999997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13.708543682249999</v>
      </c>
      <c r="BB78">
        <f t="shared" si="1"/>
        <v>352.82987749826117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4.6850222815858178</v>
      </c>
      <c r="L79">
        <v>0</v>
      </c>
      <c r="M79">
        <v>14.107902121781194</v>
      </c>
      <c r="N79">
        <v>36.243620856650878</v>
      </c>
      <c r="O79">
        <v>0</v>
      </c>
      <c r="P79">
        <v>38.531076433121029</v>
      </c>
      <c r="Q79">
        <v>0</v>
      </c>
      <c r="R79">
        <v>6.5030659803921571</v>
      </c>
      <c r="S79">
        <v>8.0994094488188964</v>
      </c>
      <c r="T79">
        <v>0</v>
      </c>
      <c r="U79">
        <v>17.130602813127929</v>
      </c>
      <c r="V79">
        <v>1.5891861643286573</v>
      </c>
      <c r="W79">
        <v>14.237497466427934</v>
      </c>
      <c r="X79">
        <v>45.259177390676719</v>
      </c>
      <c r="Y79">
        <v>0</v>
      </c>
      <c r="Z79">
        <v>4.0214116799999999</v>
      </c>
      <c r="AA79">
        <v>12.931030944000002</v>
      </c>
      <c r="AB79">
        <v>12.121129800000004</v>
      </c>
      <c r="AC79">
        <v>8.9093124960000001</v>
      </c>
      <c r="AD79">
        <v>5.59314</v>
      </c>
      <c r="AE79">
        <v>15.167636296800001</v>
      </c>
      <c r="AF79">
        <v>6.0500560000000005</v>
      </c>
      <c r="AG79">
        <v>12.7780848</v>
      </c>
      <c r="AH79">
        <v>43.064474699999998</v>
      </c>
      <c r="AI79">
        <v>1.1719182000000001</v>
      </c>
      <c r="AJ79">
        <v>0</v>
      </c>
      <c r="AK79">
        <v>15.922791270000001</v>
      </c>
      <c r="AL79">
        <v>0</v>
      </c>
      <c r="AM79">
        <v>4.8302229887999992</v>
      </c>
      <c r="AN79">
        <v>0</v>
      </c>
      <c r="AO79">
        <v>1.1725896000000002</v>
      </c>
      <c r="AP79">
        <v>1.5720431999999998</v>
      </c>
      <c r="AQ79">
        <v>19.099028000000001</v>
      </c>
      <c r="AR79">
        <v>3.3870719999999994</v>
      </c>
      <c r="AS79">
        <v>3.6318247679999991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13.382113029049998</v>
      </c>
      <c r="BB79">
        <f t="shared" si="1"/>
        <v>344.42821467146121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4.6850222815858178</v>
      </c>
      <c r="L80">
        <v>0</v>
      </c>
      <c r="M80">
        <v>14.107902121781194</v>
      </c>
      <c r="N80">
        <v>36.243620856650878</v>
      </c>
      <c r="O80">
        <v>0</v>
      </c>
      <c r="P80">
        <v>38.531076433121029</v>
      </c>
      <c r="Q80">
        <v>0</v>
      </c>
      <c r="R80">
        <v>6.5030659803921571</v>
      </c>
      <c r="S80">
        <v>8.0994094488188964</v>
      </c>
      <c r="T80">
        <v>0</v>
      </c>
      <c r="U80">
        <v>17.130602813127929</v>
      </c>
      <c r="V80">
        <v>1.5891861643286573</v>
      </c>
      <c r="W80">
        <v>14.237497466427934</v>
      </c>
      <c r="X80">
        <v>45.259177390676719</v>
      </c>
      <c r="Y80">
        <v>0</v>
      </c>
      <c r="Z80">
        <v>4.0214116799999999</v>
      </c>
      <c r="AA80">
        <v>12.931030944000002</v>
      </c>
      <c r="AB80">
        <v>12.121129800000004</v>
      </c>
      <c r="AC80">
        <v>8.9093124960000001</v>
      </c>
      <c r="AD80">
        <v>5.59314</v>
      </c>
      <c r="AE80">
        <v>15.167636296800001</v>
      </c>
      <c r="AF80">
        <v>6.0500560000000005</v>
      </c>
      <c r="AG80">
        <v>12.7780848</v>
      </c>
      <c r="AH80">
        <v>43.064474699999998</v>
      </c>
      <c r="AI80">
        <v>0</v>
      </c>
      <c r="AJ80">
        <v>0</v>
      </c>
      <c r="AK80">
        <v>15.922791270000001</v>
      </c>
      <c r="AL80">
        <v>0</v>
      </c>
      <c r="AM80">
        <v>4.8302229887999992</v>
      </c>
      <c r="AN80">
        <v>0</v>
      </c>
      <c r="AO80">
        <v>1.1725896000000002</v>
      </c>
      <c r="AP80">
        <v>1.5720431999999998</v>
      </c>
      <c r="AQ80">
        <v>19.099028000000001</v>
      </c>
      <c r="AR80">
        <v>3.3870719999999994</v>
      </c>
      <c r="AS80">
        <v>3.6318247679999991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13.338283168449998</v>
      </c>
      <c r="BB80">
        <f t="shared" si="1"/>
        <v>343.30012633206121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4.6850222815858178</v>
      </c>
      <c r="L81">
        <v>0</v>
      </c>
      <c r="M81">
        <v>14.107902121781194</v>
      </c>
      <c r="N81">
        <v>36.243620856650878</v>
      </c>
      <c r="O81">
        <v>0</v>
      </c>
      <c r="P81">
        <v>38.531076433121029</v>
      </c>
      <c r="Q81">
        <v>0</v>
      </c>
      <c r="R81">
        <v>6.5030659803921571</v>
      </c>
      <c r="S81">
        <v>8.0994094488188964</v>
      </c>
      <c r="T81">
        <v>0</v>
      </c>
      <c r="U81">
        <v>17.130602813127929</v>
      </c>
      <c r="V81">
        <v>1.5891861643286573</v>
      </c>
      <c r="W81">
        <v>14.237497466427934</v>
      </c>
      <c r="X81">
        <v>45.259177390676719</v>
      </c>
      <c r="Y81">
        <v>0</v>
      </c>
      <c r="Z81">
        <v>4.0214116799999999</v>
      </c>
      <c r="AA81">
        <v>12.931030944000002</v>
      </c>
      <c r="AB81">
        <v>12.121129800000004</v>
      </c>
      <c r="AC81">
        <v>8.9093124960000001</v>
      </c>
      <c r="AD81">
        <v>5.59314</v>
      </c>
      <c r="AE81">
        <v>15.167636296800001</v>
      </c>
      <c r="AF81">
        <v>6.0500560000000005</v>
      </c>
      <c r="AG81">
        <v>12.7780848</v>
      </c>
      <c r="AH81">
        <v>43.064474699999998</v>
      </c>
      <c r="AI81">
        <v>0</v>
      </c>
      <c r="AJ81">
        <v>0</v>
      </c>
      <c r="AK81">
        <v>15.922791270000001</v>
      </c>
      <c r="AL81">
        <v>0</v>
      </c>
      <c r="AM81">
        <v>4.8302229887999992</v>
      </c>
      <c r="AN81">
        <v>0</v>
      </c>
      <c r="AO81">
        <v>1.1725896000000002</v>
      </c>
      <c r="AP81">
        <v>1.5720431999999998</v>
      </c>
      <c r="AQ81">
        <v>19.099028000000001</v>
      </c>
      <c r="AR81">
        <v>3.3870719999999994</v>
      </c>
      <c r="AS81">
        <v>3.6318247679999991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13.338283168449998</v>
      </c>
      <c r="BB81">
        <f t="shared" si="1"/>
        <v>343.30012633206121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4.6850222815858178</v>
      </c>
      <c r="L82">
        <v>0</v>
      </c>
      <c r="M82">
        <v>14.107902121781194</v>
      </c>
      <c r="N82">
        <v>36.243620856650878</v>
      </c>
      <c r="O82">
        <v>0</v>
      </c>
      <c r="P82">
        <v>38.531076433121029</v>
      </c>
      <c r="Q82">
        <v>0</v>
      </c>
      <c r="R82">
        <v>6.5030659803921571</v>
      </c>
      <c r="S82">
        <v>8.0994094488188964</v>
      </c>
      <c r="T82">
        <v>0</v>
      </c>
      <c r="U82">
        <v>17.130602813127929</v>
      </c>
      <c r="V82">
        <v>1.5891861643286573</v>
      </c>
      <c r="W82">
        <v>14.237497466427934</v>
      </c>
      <c r="X82">
        <v>45.259177390676719</v>
      </c>
      <c r="Y82">
        <v>0</v>
      </c>
      <c r="Z82">
        <v>4.0214116799999999</v>
      </c>
      <c r="AA82">
        <v>12.931030944000002</v>
      </c>
      <c r="AB82">
        <v>12.121129800000004</v>
      </c>
      <c r="AC82">
        <v>5.9395416639999992</v>
      </c>
      <c r="AD82">
        <v>5.59314</v>
      </c>
      <c r="AE82">
        <v>15.167636296800001</v>
      </c>
      <c r="AF82">
        <v>2.7225251999999998</v>
      </c>
      <c r="AG82">
        <v>12.7780848</v>
      </c>
      <c r="AH82">
        <v>43.064474699999998</v>
      </c>
      <c r="AI82">
        <v>0</v>
      </c>
      <c r="AJ82">
        <v>0</v>
      </c>
      <c r="AK82">
        <v>15.922791270000001</v>
      </c>
      <c r="AL82">
        <v>0</v>
      </c>
      <c r="AM82">
        <v>4.8302229887999992</v>
      </c>
      <c r="AN82">
        <v>0</v>
      </c>
      <c r="AO82">
        <v>1.1725896000000002</v>
      </c>
      <c r="AP82">
        <v>1.5720431999999998</v>
      </c>
      <c r="AQ82">
        <v>14.304939999999997</v>
      </c>
      <c r="AR82">
        <v>3.3870719999999994</v>
      </c>
      <c r="AS82">
        <v>3.6318247679999991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12.923465260849992</v>
      </c>
      <c r="BB82">
        <f t="shared" si="1"/>
        <v>332.62355460766122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4.6850222815858178</v>
      </c>
      <c r="L83">
        <v>0</v>
      </c>
      <c r="M83">
        <v>14.107902121781194</v>
      </c>
      <c r="N83">
        <v>36.243620856650878</v>
      </c>
      <c r="O83">
        <v>0</v>
      </c>
      <c r="P83">
        <v>38.520673240541242</v>
      </c>
      <c r="Q83">
        <v>0</v>
      </c>
      <c r="R83">
        <v>6.5030659803921571</v>
      </c>
      <c r="S83">
        <v>8.0994094488188964</v>
      </c>
      <c r="T83">
        <v>0</v>
      </c>
      <c r="U83">
        <v>17.130602813127929</v>
      </c>
      <c r="V83">
        <v>1.6504298413926499</v>
      </c>
      <c r="W83">
        <v>14.237497466427934</v>
      </c>
      <c r="X83">
        <v>45.259177390676719</v>
      </c>
      <c r="Y83">
        <v>0</v>
      </c>
      <c r="Z83">
        <v>1.9911320000000006</v>
      </c>
      <c r="AA83">
        <v>8.6284431999999995</v>
      </c>
      <c r="AB83">
        <v>8.0562165000000014</v>
      </c>
      <c r="AC83">
        <v>5.9395416639999992</v>
      </c>
      <c r="AD83">
        <v>5.59314</v>
      </c>
      <c r="AE83">
        <v>15.167636296800001</v>
      </c>
      <c r="AF83">
        <v>2.7225251999999998</v>
      </c>
      <c r="AG83">
        <v>12.7780848</v>
      </c>
      <c r="AH83">
        <v>43.064474699999998</v>
      </c>
      <c r="AI83">
        <v>0</v>
      </c>
      <c r="AJ83">
        <v>0</v>
      </c>
      <c r="AK83">
        <v>15.922791270000001</v>
      </c>
      <c r="AL83">
        <v>0</v>
      </c>
      <c r="AM83">
        <v>4.8302229887999992</v>
      </c>
      <c r="AN83">
        <v>0</v>
      </c>
      <c r="AO83">
        <v>1.1725896000000002</v>
      </c>
      <c r="AP83">
        <v>1.5720431999999998</v>
      </c>
      <c r="AQ83">
        <v>9.2788799999999974</v>
      </c>
      <c r="AR83">
        <v>6.7741439999999988</v>
      </c>
      <c r="AS83">
        <v>4.8699468479999997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12.521498135379925</v>
      </c>
      <c r="BB83">
        <f t="shared" si="1"/>
        <v>322.27771557361541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4.6850222815858178</v>
      </c>
      <c r="L84">
        <v>0</v>
      </c>
      <c r="M84">
        <v>14.107902121781194</v>
      </c>
      <c r="N84">
        <v>36.243620856650878</v>
      </c>
      <c r="O84">
        <v>0</v>
      </c>
      <c r="P84">
        <v>38.520673240541242</v>
      </c>
      <c r="Q84">
        <v>0</v>
      </c>
      <c r="R84">
        <v>6.5030659803921571</v>
      </c>
      <c r="S84">
        <v>8.0994094488188964</v>
      </c>
      <c r="T84">
        <v>0</v>
      </c>
      <c r="U84">
        <v>17.130602813127929</v>
      </c>
      <c r="V84">
        <v>1.6504298413926499</v>
      </c>
      <c r="W84">
        <v>14.237497466427934</v>
      </c>
      <c r="X84">
        <v>45.259177390676719</v>
      </c>
      <c r="Y84">
        <v>0</v>
      </c>
      <c r="Z84">
        <v>1.9911320000000006</v>
      </c>
      <c r="AA84">
        <v>8.6042060000000014</v>
      </c>
      <c r="AB84">
        <v>4.0076610000000006</v>
      </c>
      <c r="AC84">
        <v>2.9697708320000005</v>
      </c>
      <c r="AD84">
        <v>5.59314</v>
      </c>
      <c r="AE84">
        <v>15.167636296800001</v>
      </c>
      <c r="AF84">
        <v>2.7225251999999998</v>
      </c>
      <c r="AG84">
        <v>12.7780848</v>
      </c>
      <c r="AH84">
        <v>35.887062250000007</v>
      </c>
      <c r="AI84">
        <v>0</v>
      </c>
      <c r="AJ84">
        <v>0</v>
      </c>
      <c r="AK84">
        <v>15.922791270000001</v>
      </c>
      <c r="AL84">
        <v>0</v>
      </c>
      <c r="AM84">
        <v>3.1906960799999999</v>
      </c>
      <c r="AN84">
        <v>0</v>
      </c>
      <c r="AO84">
        <v>1.1725896000000002</v>
      </c>
      <c r="AP84">
        <v>1.5720431999999998</v>
      </c>
      <c r="AQ84">
        <v>4.6394399999999987</v>
      </c>
      <c r="AR84">
        <v>6.7741439999999988</v>
      </c>
      <c r="AS84">
        <v>4.8699468479999997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11.754836764979931</v>
      </c>
      <c r="BB84">
        <f t="shared" si="1"/>
        <v>302.54543405321539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4.6850222815858178</v>
      </c>
      <c r="L85">
        <v>0</v>
      </c>
      <c r="M85">
        <v>14.107902121781194</v>
      </c>
      <c r="N85">
        <v>36.243620856650878</v>
      </c>
      <c r="O85">
        <v>0</v>
      </c>
      <c r="P85">
        <v>38.520673240541242</v>
      </c>
      <c r="Q85">
        <v>0</v>
      </c>
      <c r="R85">
        <v>6.5030659803921571</v>
      </c>
      <c r="S85">
        <v>8.0994094488188964</v>
      </c>
      <c r="T85">
        <v>0</v>
      </c>
      <c r="U85">
        <v>17.130602813127929</v>
      </c>
      <c r="V85">
        <v>3.5826185529830812</v>
      </c>
      <c r="W85">
        <v>14.237497466427934</v>
      </c>
      <c r="X85">
        <v>45.259177390676719</v>
      </c>
      <c r="Y85">
        <v>0</v>
      </c>
      <c r="Z85">
        <v>1.9911320000000006</v>
      </c>
      <c r="AA85">
        <v>4.2899843999999998</v>
      </c>
      <c r="AB85">
        <v>4.0076610000000006</v>
      </c>
      <c r="AC85">
        <v>2.9697708320000005</v>
      </c>
      <c r="AD85">
        <v>5.59314</v>
      </c>
      <c r="AE85">
        <v>15.167636296800001</v>
      </c>
      <c r="AF85">
        <v>2.7225251999999998</v>
      </c>
      <c r="AG85">
        <v>12.7780848</v>
      </c>
      <c r="AH85">
        <v>28.709649799999994</v>
      </c>
      <c r="AI85">
        <v>0</v>
      </c>
      <c r="AJ85">
        <v>0</v>
      </c>
      <c r="AK85">
        <v>15.922791270000001</v>
      </c>
      <c r="AL85">
        <v>0</v>
      </c>
      <c r="AM85">
        <v>1.59534804</v>
      </c>
      <c r="AN85">
        <v>0</v>
      </c>
      <c r="AO85">
        <v>1.1725896000000002</v>
      </c>
      <c r="AP85">
        <v>1.5720431999999998</v>
      </c>
      <c r="AQ85">
        <v>4.6394399999999987</v>
      </c>
      <c r="AR85">
        <v>6.7741439999999988</v>
      </c>
      <c r="AS85">
        <v>4.8699468479999997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11.337647477273208</v>
      </c>
      <c r="BB85">
        <f t="shared" si="1"/>
        <v>291.80782996251253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4.6850222815858178</v>
      </c>
      <c r="L86">
        <v>0</v>
      </c>
      <c r="M86">
        <v>14.107902121781194</v>
      </c>
      <c r="N86">
        <v>36.243620856650878</v>
      </c>
      <c r="O86">
        <v>0</v>
      </c>
      <c r="P86">
        <v>38.520673240541242</v>
      </c>
      <c r="Q86">
        <v>0</v>
      </c>
      <c r="R86">
        <v>6.5030659803921571</v>
      </c>
      <c r="S86">
        <v>8.0994094488188964</v>
      </c>
      <c r="T86">
        <v>0</v>
      </c>
      <c r="U86">
        <v>17.130602813127929</v>
      </c>
      <c r="V86">
        <v>3.5826185529830812</v>
      </c>
      <c r="W86">
        <v>14.237497466427934</v>
      </c>
      <c r="X86">
        <v>45.259177390676719</v>
      </c>
      <c r="Y86">
        <v>0</v>
      </c>
      <c r="Z86">
        <v>2.01070584</v>
      </c>
      <c r="AA86">
        <v>0</v>
      </c>
      <c r="AB86">
        <v>4.0076610000000006</v>
      </c>
      <c r="AC86">
        <v>2.9697708320000005</v>
      </c>
      <c r="AD86">
        <v>5.59314</v>
      </c>
      <c r="AE86">
        <v>15.167636296800001</v>
      </c>
      <c r="AF86">
        <v>2.7225251999999998</v>
      </c>
      <c r="AG86">
        <v>12.7780848</v>
      </c>
      <c r="AH86">
        <v>28.709649799999994</v>
      </c>
      <c r="AI86">
        <v>0</v>
      </c>
      <c r="AJ86">
        <v>0</v>
      </c>
      <c r="AK86">
        <v>15.922791270000001</v>
      </c>
      <c r="AL86">
        <v>0</v>
      </c>
      <c r="AM86">
        <v>0</v>
      </c>
      <c r="AN86">
        <v>0</v>
      </c>
      <c r="AO86">
        <v>1.1725896000000002</v>
      </c>
      <c r="AP86">
        <v>1.5720431999999998</v>
      </c>
      <c r="AQ86">
        <v>0</v>
      </c>
      <c r="AR86">
        <v>6.7741439999999988</v>
      </c>
      <c r="AS86">
        <v>4.8699468479999997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10.944753086173208</v>
      </c>
      <c r="BB86">
        <f t="shared" si="1"/>
        <v>281.69552575361257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4.6852275049323824</v>
      </c>
      <c r="L87">
        <v>0</v>
      </c>
      <c r="M87">
        <v>14.107902121781194</v>
      </c>
      <c r="N87">
        <v>36.243620856650878</v>
      </c>
      <c r="O87">
        <v>0</v>
      </c>
      <c r="P87">
        <v>37.959692442121558</v>
      </c>
      <c r="Q87">
        <v>0</v>
      </c>
      <c r="R87">
        <v>6.5032203004727096</v>
      </c>
      <c r="S87">
        <v>8.0993214285714288</v>
      </c>
      <c r="T87">
        <v>0</v>
      </c>
      <c r="U87">
        <v>17.130602813127929</v>
      </c>
      <c r="V87">
        <v>2.5335264874371854</v>
      </c>
      <c r="W87">
        <v>14.237497466427934</v>
      </c>
      <c r="X87">
        <v>45.259177390676719</v>
      </c>
      <c r="Y87">
        <v>0</v>
      </c>
      <c r="Z87">
        <v>2.01070584</v>
      </c>
      <c r="AA87">
        <v>0</v>
      </c>
      <c r="AB87">
        <v>4.0076610000000006</v>
      </c>
      <c r="AC87">
        <v>2.9697708320000005</v>
      </c>
      <c r="AD87">
        <v>5.59314</v>
      </c>
      <c r="AE87">
        <v>9.4472976000000006</v>
      </c>
      <c r="AF87">
        <v>2.7225251999999998</v>
      </c>
      <c r="AG87">
        <v>12.7780848</v>
      </c>
      <c r="AH87">
        <v>21.532237349999999</v>
      </c>
      <c r="AI87">
        <v>0</v>
      </c>
      <c r="AJ87">
        <v>0</v>
      </c>
      <c r="AK87">
        <v>15.922791270000001</v>
      </c>
      <c r="AL87">
        <v>0</v>
      </c>
      <c r="AM87">
        <v>0</v>
      </c>
      <c r="AN87">
        <v>0</v>
      </c>
      <c r="AO87">
        <v>1.3529879999999999</v>
      </c>
      <c r="AP87">
        <v>1.5720431999999998</v>
      </c>
      <c r="AQ87">
        <v>0</v>
      </c>
      <c r="AR87">
        <v>8.4676799999999997</v>
      </c>
      <c r="AS87">
        <v>4.8699468479999997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10.472255428095867</v>
      </c>
      <c r="BB87">
        <f t="shared" si="1"/>
        <v>269.53440532410394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14.107902121781194</v>
      </c>
      <c r="N88">
        <v>36.243620856650878</v>
      </c>
      <c r="O88">
        <v>0</v>
      </c>
      <c r="P88">
        <v>37.959692442121558</v>
      </c>
      <c r="Q88">
        <v>0</v>
      </c>
      <c r="R88">
        <v>6.5032203004727096</v>
      </c>
      <c r="S88">
        <v>8.0993214285714288</v>
      </c>
      <c r="T88">
        <v>0</v>
      </c>
      <c r="U88">
        <v>17.130602813127929</v>
      </c>
      <c r="V88">
        <v>2.5335264874371854</v>
      </c>
      <c r="W88">
        <v>14.237497466427934</v>
      </c>
      <c r="X88">
        <v>45.259177390676719</v>
      </c>
      <c r="Y88">
        <v>0</v>
      </c>
      <c r="Z88">
        <v>2.01070584</v>
      </c>
      <c r="AA88">
        <v>0</v>
      </c>
      <c r="AB88">
        <v>4.0076610000000006</v>
      </c>
      <c r="AC88">
        <v>2.9697708320000005</v>
      </c>
      <c r="AD88">
        <v>5.59314</v>
      </c>
      <c r="AE88">
        <v>9.4472976000000006</v>
      </c>
      <c r="AF88">
        <v>2.7225251999999998</v>
      </c>
      <c r="AG88">
        <v>12.7780848</v>
      </c>
      <c r="AH88">
        <v>14.354824899999999</v>
      </c>
      <c r="AI88">
        <v>0</v>
      </c>
      <c r="AJ88">
        <v>0</v>
      </c>
      <c r="AK88">
        <v>15.922791270000001</v>
      </c>
      <c r="AL88">
        <v>0</v>
      </c>
      <c r="AM88">
        <v>0</v>
      </c>
      <c r="AN88">
        <v>0</v>
      </c>
      <c r="AO88">
        <v>1.3529879999999999</v>
      </c>
      <c r="AP88">
        <v>1.5720431999999998</v>
      </c>
      <c r="AQ88">
        <v>0</v>
      </c>
      <c r="AR88">
        <v>8.4676799999999997</v>
      </c>
      <c r="AS88">
        <v>4.8699468479999997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10.028592775663483</v>
      </c>
      <c r="BB88">
        <f t="shared" si="1"/>
        <v>258.11542802160409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14.107902121781194</v>
      </c>
      <c r="N89">
        <v>36.243620856650878</v>
      </c>
      <c r="O89">
        <v>0</v>
      </c>
      <c r="P89">
        <v>37.959692442121558</v>
      </c>
      <c r="Q89">
        <v>0</v>
      </c>
      <c r="R89">
        <v>6.5032203004727096</v>
      </c>
      <c r="S89">
        <v>8.0993214285714288</v>
      </c>
      <c r="T89">
        <v>0</v>
      </c>
      <c r="U89">
        <v>17.130602813127929</v>
      </c>
      <c r="V89">
        <v>2.5223940682680146</v>
      </c>
      <c r="W89">
        <v>14.237497466427934</v>
      </c>
      <c r="X89">
        <v>45.259177390676719</v>
      </c>
      <c r="Y89">
        <v>0</v>
      </c>
      <c r="Z89">
        <v>2.01070584</v>
      </c>
      <c r="AA89">
        <v>0</v>
      </c>
      <c r="AB89">
        <v>4.0076610000000006</v>
      </c>
      <c r="AC89">
        <v>0</v>
      </c>
      <c r="AD89">
        <v>5.59314</v>
      </c>
      <c r="AE89">
        <v>9.4472976000000006</v>
      </c>
      <c r="AF89">
        <v>2.7225251999999998</v>
      </c>
      <c r="AG89">
        <v>12.7780848</v>
      </c>
      <c r="AH89">
        <v>7.1774124500000003</v>
      </c>
      <c r="AI89">
        <v>0</v>
      </c>
      <c r="AJ89">
        <v>0</v>
      </c>
      <c r="AK89">
        <v>15.922791270000001</v>
      </c>
      <c r="AL89">
        <v>0</v>
      </c>
      <c r="AM89">
        <v>0</v>
      </c>
      <c r="AN89">
        <v>0</v>
      </c>
      <c r="AO89">
        <v>1.3529879999999999</v>
      </c>
      <c r="AP89">
        <v>1.5720431999999998</v>
      </c>
      <c r="AQ89">
        <v>0</v>
      </c>
      <c r="AR89">
        <v>8.4676799999999997</v>
      </c>
      <c r="AS89">
        <v>5.7779030399999991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9.6826291772982565</v>
      </c>
      <c r="BB89">
        <f t="shared" si="1"/>
        <v>249.21103211080012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14.107902121781194</v>
      </c>
      <c r="N90">
        <v>36.243620856650878</v>
      </c>
      <c r="O90">
        <v>0</v>
      </c>
      <c r="P90">
        <v>37.959692442121558</v>
      </c>
      <c r="Q90">
        <v>0</v>
      </c>
      <c r="R90">
        <v>6.5032203004727096</v>
      </c>
      <c r="S90">
        <v>8.0993214285714288</v>
      </c>
      <c r="T90">
        <v>0</v>
      </c>
      <c r="U90">
        <v>17.130602813127929</v>
      </c>
      <c r="V90">
        <v>2.5223940682680146</v>
      </c>
      <c r="W90">
        <v>14.237497466427934</v>
      </c>
      <c r="X90">
        <v>45.259177390676719</v>
      </c>
      <c r="Y90">
        <v>0</v>
      </c>
      <c r="Z90">
        <v>2.01070584</v>
      </c>
      <c r="AA90">
        <v>0</v>
      </c>
      <c r="AB90">
        <v>0</v>
      </c>
      <c r="AC90">
        <v>0</v>
      </c>
      <c r="AD90">
        <v>5.59314</v>
      </c>
      <c r="AE90">
        <v>9.4472976000000006</v>
      </c>
      <c r="AF90">
        <v>2.7225251999999998</v>
      </c>
      <c r="AG90">
        <v>12.7780848</v>
      </c>
      <c r="AH90">
        <v>7.1774124500000003</v>
      </c>
      <c r="AI90">
        <v>0</v>
      </c>
      <c r="AJ90">
        <v>0</v>
      </c>
      <c r="AK90">
        <v>15.922791270000001</v>
      </c>
      <c r="AL90">
        <v>0</v>
      </c>
      <c r="AM90">
        <v>0</v>
      </c>
      <c r="AN90">
        <v>0</v>
      </c>
      <c r="AO90">
        <v>1.3529879999999999</v>
      </c>
      <c r="AP90">
        <v>1.5720431999999998</v>
      </c>
      <c r="AQ90">
        <v>0</v>
      </c>
      <c r="AR90">
        <v>8.4676799999999997</v>
      </c>
      <c r="AS90">
        <v>5.7779030399999991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9.5327427752982565</v>
      </c>
      <c r="BB90">
        <f t="shared" si="1"/>
        <v>245.3532575128001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14.107902121781194</v>
      </c>
      <c r="N91">
        <v>36.243620856650878</v>
      </c>
      <c r="O91">
        <v>0</v>
      </c>
      <c r="P91">
        <v>37.959692442121558</v>
      </c>
      <c r="Q91">
        <v>0</v>
      </c>
      <c r="R91">
        <v>6.5032203004727096</v>
      </c>
      <c r="S91">
        <v>8.0993214285714288</v>
      </c>
      <c r="T91">
        <v>0</v>
      </c>
      <c r="U91">
        <v>17.130602813127929</v>
      </c>
      <c r="V91">
        <v>3.5826185529830812</v>
      </c>
      <c r="W91">
        <v>14.237497466427934</v>
      </c>
      <c r="X91">
        <v>45.259177390676719</v>
      </c>
      <c r="Y91">
        <v>0</v>
      </c>
      <c r="Z91">
        <v>2.01070584</v>
      </c>
      <c r="AA91">
        <v>0</v>
      </c>
      <c r="AB91">
        <v>0</v>
      </c>
      <c r="AC91">
        <v>0</v>
      </c>
      <c r="AD91">
        <v>5.59314</v>
      </c>
      <c r="AE91">
        <v>9.4472976000000006</v>
      </c>
      <c r="AF91">
        <v>2.7225251999999998</v>
      </c>
      <c r="AG91">
        <v>12.7780848</v>
      </c>
      <c r="AH91">
        <v>7.1774124500000003</v>
      </c>
      <c r="AI91">
        <v>0</v>
      </c>
      <c r="AJ91">
        <v>0</v>
      </c>
      <c r="AK91">
        <v>15.922791270000001</v>
      </c>
      <c r="AL91">
        <v>0</v>
      </c>
      <c r="AM91">
        <v>0</v>
      </c>
      <c r="AN91">
        <v>0.57374846999999995</v>
      </c>
      <c r="AO91">
        <v>1.3529879999999999</v>
      </c>
      <c r="AP91">
        <v>1.5720431999999998</v>
      </c>
      <c r="AQ91">
        <v>0</v>
      </c>
      <c r="AR91">
        <v>6.7741439999999988</v>
      </c>
      <c r="AS91">
        <v>4.9524883199999996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9.4996442432664203</v>
      </c>
      <c r="BB91">
        <f t="shared" si="1"/>
        <v>244.501378279547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14.107902121781194</v>
      </c>
      <c r="N92">
        <v>36.243620856650878</v>
      </c>
      <c r="O92">
        <v>0</v>
      </c>
      <c r="P92">
        <v>37.959692442121558</v>
      </c>
      <c r="Q92">
        <v>0</v>
      </c>
      <c r="R92">
        <v>6.5032203004727096</v>
      </c>
      <c r="S92">
        <v>8.0993214285714288</v>
      </c>
      <c r="T92">
        <v>0</v>
      </c>
      <c r="U92">
        <v>17.130602813127929</v>
      </c>
      <c r="V92">
        <v>3.5826185529830812</v>
      </c>
      <c r="W92">
        <v>14.237497466427934</v>
      </c>
      <c r="X92">
        <v>45.259177390676719</v>
      </c>
      <c r="Y92">
        <v>0</v>
      </c>
      <c r="Z92">
        <v>2.01070584</v>
      </c>
      <c r="AA92">
        <v>0</v>
      </c>
      <c r="AB92">
        <v>0</v>
      </c>
      <c r="AC92">
        <v>0</v>
      </c>
      <c r="AD92">
        <v>4.78254</v>
      </c>
      <c r="AE92">
        <v>9.4472976000000006</v>
      </c>
      <c r="AF92">
        <v>2.7225251999999998</v>
      </c>
      <c r="AG92">
        <v>12.7780848</v>
      </c>
      <c r="AH92">
        <v>7.1774124500000003</v>
      </c>
      <c r="AI92">
        <v>0</v>
      </c>
      <c r="AJ92">
        <v>0</v>
      </c>
      <c r="AK92">
        <v>15.922791270000001</v>
      </c>
      <c r="AL92">
        <v>0</v>
      </c>
      <c r="AM92">
        <v>0</v>
      </c>
      <c r="AN92">
        <v>0.57374846999999995</v>
      </c>
      <c r="AO92">
        <v>1.3529879999999999</v>
      </c>
      <c r="AP92">
        <v>1.5720431999999998</v>
      </c>
      <c r="AQ92">
        <v>0</v>
      </c>
      <c r="AR92">
        <v>6.7741439999999988</v>
      </c>
      <c r="AS92">
        <v>4.9524883199999996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9.4693277432664207</v>
      </c>
      <c r="BB92">
        <f t="shared" si="1"/>
        <v>243.721094779547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14.107902121781194</v>
      </c>
      <c r="N93">
        <v>36.243620856650878</v>
      </c>
      <c r="O93">
        <v>0</v>
      </c>
      <c r="P93">
        <v>37.959692442121558</v>
      </c>
      <c r="Q93">
        <v>0</v>
      </c>
      <c r="R93">
        <v>6.5032203004727096</v>
      </c>
      <c r="S93">
        <v>8.0993214285714288</v>
      </c>
      <c r="T93">
        <v>0</v>
      </c>
      <c r="U93">
        <v>17.130602813127929</v>
      </c>
      <c r="V93">
        <v>3.5826185529830812</v>
      </c>
      <c r="W93">
        <v>14.237497466427934</v>
      </c>
      <c r="X93">
        <v>45.259177390676719</v>
      </c>
      <c r="Y93">
        <v>0</v>
      </c>
      <c r="Z93">
        <v>2.01070584</v>
      </c>
      <c r="AA93">
        <v>0</v>
      </c>
      <c r="AB93">
        <v>0</v>
      </c>
      <c r="AC93">
        <v>0</v>
      </c>
      <c r="AD93">
        <v>2.79657</v>
      </c>
      <c r="AE93">
        <v>9.4472976000000006</v>
      </c>
      <c r="AF93">
        <v>2.7225251999999998</v>
      </c>
      <c r="AG93">
        <v>12.7780848</v>
      </c>
      <c r="AH93">
        <v>5.4920281500000003</v>
      </c>
      <c r="AI93">
        <v>0</v>
      </c>
      <c r="AJ93">
        <v>0</v>
      </c>
      <c r="AK93">
        <v>15.922791270000001</v>
      </c>
      <c r="AL93">
        <v>0</v>
      </c>
      <c r="AM93">
        <v>0</v>
      </c>
      <c r="AN93">
        <v>0.63112331700000013</v>
      </c>
      <c r="AO93">
        <v>1.8941831999999998</v>
      </c>
      <c r="AP93">
        <v>2.5545701999999992</v>
      </c>
      <c r="AQ93">
        <v>0</v>
      </c>
      <c r="AR93">
        <v>6.7741439999999988</v>
      </c>
      <c r="AS93">
        <v>4.9524883199999996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9.391153300666419</v>
      </c>
      <c r="BB93">
        <f t="shared" si="1"/>
        <v>241.70901196914701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14.107902121781194</v>
      </c>
      <c r="N94">
        <v>36.243620856650878</v>
      </c>
      <c r="O94">
        <v>0</v>
      </c>
      <c r="P94">
        <v>37.959692442121558</v>
      </c>
      <c r="Q94">
        <v>0</v>
      </c>
      <c r="R94">
        <v>6.5032203004727096</v>
      </c>
      <c r="S94">
        <v>8.0993214285714288</v>
      </c>
      <c r="T94">
        <v>0</v>
      </c>
      <c r="U94">
        <v>17.130602813127929</v>
      </c>
      <c r="V94">
        <v>3.5826185529830812</v>
      </c>
      <c r="W94">
        <v>14.237497466427934</v>
      </c>
      <c r="X94">
        <v>45.259177390676719</v>
      </c>
      <c r="Y94">
        <v>0</v>
      </c>
      <c r="Z94">
        <v>2.01070584</v>
      </c>
      <c r="AA94">
        <v>0</v>
      </c>
      <c r="AB94">
        <v>0</v>
      </c>
      <c r="AC94">
        <v>0</v>
      </c>
      <c r="AD94">
        <v>2.79657</v>
      </c>
      <c r="AE94">
        <v>9.4472976000000006</v>
      </c>
      <c r="AF94">
        <v>2.7225251999999998</v>
      </c>
      <c r="AG94">
        <v>12.7780848</v>
      </c>
      <c r="AH94">
        <v>0</v>
      </c>
      <c r="AI94">
        <v>0</v>
      </c>
      <c r="AJ94">
        <v>0</v>
      </c>
      <c r="AK94">
        <v>15.922791270000001</v>
      </c>
      <c r="AL94">
        <v>0</v>
      </c>
      <c r="AM94">
        <v>0</v>
      </c>
      <c r="AN94">
        <v>0.63112331700000013</v>
      </c>
      <c r="AO94">
        <v>1.8941831999999998</v>
      </c>
      <c r="AP94">
        <v>2.5545701999999992</v>
      </c>
      <c r="AQ94">
        <v>0</v>
      </c>
      <c r="AR94">
        <v>6.7741439999999988</v>
      </c>
      <c r="AS94">
        <v>4.9524883199999996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9.1857513336664187</v>
      </c>
      <c r="BB94">
        <f t="shared" si="1"/>
        <v>236.422385786147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14.107902121781194</v>
      </c>
      <c r="N95">
        <v>36.243620856650878</v>
      </c>
      <c r="O95">
        <v>0</v>
      </c>
      <c r="P95">
        <v>37.959692442121558</v>
      </c>
      <c r="Q95">
        <v>0</v>
      </c>
      <c r="R95">
        <v>6.5032203004727096</v>
      </c>
      <c r="S95">
        <v>8.0993214285714288</v>
      </c>
      <c r="T95">
        <v>0</v>
      </c>
      <c r="U95">
        <v>17.130602813127929</v>
      </c>
      <c r="V95">
        <v>3.5826185529830812</v>
      </c>
      <c r="W95">
        <v>14.237497466427934</v>
      </c>
      <c r="X95">
        <v>45.259177390676719</v>
      </c>
      <c r="Y95">
        <v>0</v>
      </c>
      <c r="Z95">
        <v>2.01070584</v>
      </c>
      <c r="AA95">
        <v>0</v>
      </c>
      <c r="AB95">
        <v>0</v>
      </c>
      <c r="AC95">
        <v>0</v>
      </c>
      <c r="AD95">
        <v>2.79657</v>
      </c>
      <c r="AE95">
        <v>9.4472976000000006</v>
      </c>
      <c r="AF95">
        <v>2.7225251999999998</v>
      </c>
      <c r="AG95">
        <v>12.7780848</v>
      </c>
      <c r="AH95">
        <v>0</v>
      </c>
      <c r="AI95">
        <v>0</v>
      </c>
      <c r="AJ95">
        <v>0</v>
      </c>
      <c r="AK95">
        <v>15.922791270000001</v>
      </c>
      <c r="AL95">
        <v>0</v>
      </c>
      <c r="AM95">
        <v>0</v>
      </c>
      <c r="AN95">
        <v>0.63112331700000013</v>
      </c>
      <c r="AO95">
        <v>1.8941831999999998</v>
      </c>
      <c r="AP95">
        <v>2.5545701999999992</v>
      </c>
      <c r="AQ95">
        <v>0</v>
      </c>
      <c r="AR95">
        <v>6.7741439999999988</v>
      </c>
      <c r="AS95">
        <v>4.8699468479999997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9.182664312066418</v>
      </c>
      <c r="BB95">
        <f t="shared" si="1"/>
        <v>236.34293133574704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14.107902121781194</v>
      </c>
      <c r="N96">
        <v>36.243620856650878</v>
      </c>
      <c r="O96">
        <v>0</v>
      </c>
      <c r="P96">
        <v>37.959692442121558</v>
      </c>
      <c r="Q96">
        <v>0</v>
      </c>
      <c r="R96">
        <v>6.5015619214997074</v>
      </c>
      <c r="S96">
        <v>8.0926657194216922</v>
      </c>
      <c r="T96">
        <v>0</v>
      </c>
      <c r="U96">
        <v>17.130602813127929</v>
      </c>
      <c r="V96">
        <v>3.5829905011933176</v>
      </c>
      <c r="W96">
        <v>14.237497466427934</v>
      </c>
      <c r="X96">
        <v>45.259177390676719</v>
      </c>
      <c r="Y96">
        <v>0</v>
      </c>
      <c r="Z96">
        <v>2.01070584</v>
      </c>
      <c r="AA96">
        <v>0</v>
      </c>
      <c r="AB96">
        <v>0</v>
      </c>
      <c r="AC96">
        <v>0</v>
      </c>
      <c r="AD96">
        <v>2.79657</v>
      </c>
      <c r="AE96">
        <v>6.4950171000000001</v>
      </c>
      <c r="AF96">
        <v>2.7225251999999998</v>
      </c>
      <c r="AG96">
        <v>12.7780848</v>
      </c>
      <c r="AH96">
        <v>0</v>
      </c>
      <c r="AI96">
        <v>0</v>
      </c>
      <c r="AJ96">
        <v>0</v>
      </c>
      <c r="AK96">
        <v>15.922791270000001</v>
      </c>
      <c r="AL96">
        <v>0</v>
      </c>
      <c r="AM96">
        <v>0</v>
      </c>
      <c r="AN96">
        <v>0.63112331700000013</v>
      </c>
      <c r="AO96">
        <v>1.8941831999999998</v>
      </c>
      <c r="AP96">
        <v>2.5545701999999992</v>
      </c>
      <c r="AQ96">
        <v>0</v>
      </c>
      <c r="AR96">
        <v>6.7741439999999988</v>
      </c>
      <c r="AS96">
        <v>4.8699468479999997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9.0719516544269609</v>
      </c>
      <c r="BB96">
        <f t="shared" si="1"/>
        <v>233.49342135347396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14.107902121781194</v>
      </c>
      <c r="N97">
        <v>36.243620856650878</v>
      </c>
      <c r="O97">
        <v>0</v>
      </c>
      <c r="P97">
        <v>37.959692442121558</v>
      </c>
      <c r="Q97">
        <v>0</v>
      </c>
      <c r="R97">
        <v>6.7509537931034496</v>
      </c>
      <c r="S97">
        <v>8.4068256893819342</v>
      </c>
      <c r="T97">
        <v>0</v>
      </c>
      <c r="U97">
        <v>17.130602813127929</v>
      </c>
      <c r="V97">
        <v>3.5829905011933176</v>
      </c>
      <c r="W97">
        <v>14.237497466427934</v>
      </c>
      <c r="X97">
        <v>45.259177390676719</v>
      </c>
      <c r="Y97">
        <v>0</v>
      </c>
      <c r="Z97">
        <v>2.01070584</v>
      </c>
      <c r="AA97">
        <v>0</v>
      </c>
      <c r="AB97">
        <v>0</v>
      </c>
      <c r="AC97">
        <v>0</v>
      </c>
      <c r="AD97">
        <v>2.79657</v>
      </c>
      <c r="AE97">
        <v>4.7236488000000003</v>
      </c>
      <c r="AF97">
        <v>2.7225251999999998</v>
      </c>
      <c r="AG97">
        <v>12.7780848</v>
      </c>
      <c r="AH97">
        <v>0</v>
      </c>
      <c r="AI97">
        <v>0</v>
      </c>
      <c r="AJ97">
        <v>0</v>
      </c>
      <c r="AK97">
        <v>15.922791270000001</v>
      </c>
      <c r="AL97">
        <v>0</v>
      </c>
      <c r="AM97">
        <v>0</v>
      </c>
      <c r="AN97">
        <v>0.63112331700000013</v>
      </c>
      <c r="AO97">
        <v>1.8941831999999998</v>
      </c>
      <c r="AP97">
        <v>1.5720431999999998</v>
      </c>
      <c r="AQ97">
        <v>0</v>
      </c>
      <c r="AR97">
        <v>8.4676799999999997</v>
      </c>
      <c r="AS97">
        <v>4.8699468479999997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9.0533713877525592</v>
      </c>
      <c r="BB97">
        <f t="shared" si="1"/>
        <v>233.01519416171234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14.107902121781194</v>
      </c>
      <c r="N98">
        <v>36.243620856650878</v>
      </c>
      <c r="O98">
        <v>0</v>
      </c>
      <c r="P98">
        <v>37.959692442121558</v>
      </c>
      <c r="Q98">
        <v>0</v>
      </c>
      <c r="R98">
        <v>6.7509537931034496</v>
      </c>
      <c r="S98">
        <v>8.4068256893819342</v>
      </c>
      <c r="T98">
        <v>0</v>
      </c>
      <c r="U98">
        <v>17.130602813127929</v>
      </c>
      <c r="V98">
        <v>3.5829905011933176</v>
      </c>
      <c r="W98">
        <v>14.237497466427934</v>
      </c>
      <c r="X98">
        <v>45.259177390676719</v>
      </c>
      <c r="Y98">
        <v>0</v>
      </c>
      <c r="Z98">
        <v>2.01070584</v>
      </c>
      <c r="AA98">
        <v>0</v>
      </c>
      <c r="AB98">
        <v>0</v>
      </c>
      <c r="AC98">
        <v>0</v>
      </c>
      <c r="AD98">
        <v>2.5128600000000003</v>
      </c>
      <c r="AE98">
        <v>4.7236488000000003</v>
      </c>
      <c r="AF98">
        <v>2.7225251999999998</v>
      </c>
      <c r="AG98">
        <v>12.7780848</v>
      </c>
      <c r="AH98">
        <v>0</v>
      </c>
      <c r="AI98">
        <v>0</v>
      </c>
      <c r="AJ98">
        <v>0</v>
      </c>
      <c r="AK98">
        <v>15.922791270000001</v>
      </c>
      <c r="AL98">
        <v>0</v>
      </c>
      <c r="AM98">
        <v>0</v>
      </c>
      <c r="AN98">
        <v>0.63112331700000013</v>
      </c>
      <c r="AO98">
        <v>1.8941831999999998</v>
      </c>
      <c r="AP98">
        <v>1.5720431999999998</v>
      </c>
      <c r="AQ98">
        <v>0</v>
      </c>
      <c r="AR98">
        <v>8.4676799999999997</v>
      </c>
      <c r="AS98">
        <v>4.8699468479999997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9.0427606877525584</v>
      </c>
      <c r="BB98">
        <f t="shared" si="1"/>
        <v>232.74209486171233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6.6762747813518458E-2</v>
      </c>
      <c r="L99">
        <f t="shared" si="2"/>
        <v>0</v>
      </c>
      <c r="M99">
        <f t="shared" si="2"/>
        <v>0.33826972182773646</v>
      </c>
      <c r="N99">
        <f t="shared" si="2"/>
        <v>0.8693008760112233</v>
      </c>
      <c r="O99">
        <f t="shared" si="2"/>
        <v>0</v>
      </c>
      <c r="P99">
        <f t="shared" si="2"/>
        <v>0.92548044287832876</v>
      </c>
      <c r="Q99">
        <f t="shared" si="2"/>
        <v>0</v>
      </c>
      <c r="R99">
        <f t="shared" si="2"/>
        <v>0.13222330978365165</v>
      </c>
      <c r="S99">
        <f t="shared" si="2"/>
        <v>0.16576675928196927</v>
      </c>
      <c r="T99">
        <f t="shared" si="2"/>
        <v>0</v>
      </c>
      <c r="U99">
        <f t="shared" si="2"/>
        <v>0.44968245867146478</v>
      </c>
      <c r="V99">
        <f t="shared" si="2"/>
        <v>5.4231371313501045E-2</v>
      </c>
      <c r="W99">
        <f t="shared" si="2"/>
        <v>0.34170680847150414</v>
      </c>
      <c r="X99">
        <f t="shared" si="2"/>
        <v>1.0862210459025727</v>
      </c>
      <c r="Y99">
        <f t="shared" si="2"/>
        <v>0</v>
      </c>
      <c r="Z99">
        <f t="shared" si="2"/>
        <v>3.314838241000001E-2</v>
      </c>
      <c r="AA99">
        <f t="shared" si="2"/>
        <v>4.8470764420000013E-2</v>
      </c>
      <c r="AB99">
        <f t="shared" si="2"/>
        <v>6.8549405625000018E-2</v>
      </c>
      <c r="AC99">
        <f t="shared" si="2"/>
        <v>4.9739851952349999E-2</v>
      </c>
      <c r="AD99">
        <f t="shared" si="2"/>
        <v>8.127278249999996E-2</v>
      </c>
      <c r="AE99">
        <f t="shared" si="2"/>
        <v>0.12796679509120013</v>
      </c>
      <c r="AF99">
        <f t="shared" si="2"/>
        <v>5.6265520800000066E-2</v>
      </c>
      <c r="AG99">
        <f t="shared" si="2"/>
        <v>0.30667403519999975</v>
      </c>
      <c r="AH99">
        <f t="shared" si="2"/>
        <v>0.29058350000000005</v>
      </c>
      <c r="AI99">
        <f t="shared" si="2"/>
        <v>2.4512622349999992E-2</v>
      </c>
      <c r="AJ99">
        <f t="shared" si="2"/>
        <v>0</v>
      </c>
      <c r="AK99">
        <f t="shared" si="2"/>
        <v>0.38214699048000011</v>
      </c>
      <c r="AL99">
        <f t="shared" si="2"/>
        <v>0</v>
      </c>
      <c r="AM99">
        <f t="shared" si="2"/>
        <v>2.4539725364000006E-2</v>
      </c>
      <c r="AN99">
        <f t="shared" si="2"/>
        <v>1.2335592105000002E-3</v>
      </c>
      <c r="AO99">
        <f t="shared" si="2"/>
        <v>4.0634739600000011E-2</v>
      </c>
      <c r="AP99">
        <f t="shared" si="2"/>
        <v>4.8536833799999964E-2</v>
      </c>
      <c r="AQ99">
        <f t="shared" si="2"/>
        <v>0.10825359999999994</v>
      </c>
      <c r="AR99">
        <f t="shared" si="2"/>
        <v>0.15555128159999981</v>
      </c>
      <c r="AS99">
        <f t="shared" si="2"/>
        <v>0.12292488717599993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0.23938448265484519</v>
      </c>
      <c r="BB99">
        <f t="shared" si="1"/>
        <v>6.1612663368796756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1.2050701817928193</v>
      </c>
      <c r="N3">
        <v>2.5346642272922941</v>
      </c>
      <c r="O3">
        <v>2.8097941114865508</v>
      </c>
      <c r="P3">
        <v>0</v>
      </c>
      <c r="Q3">
        <v>0</v>
      </c>
      <c r="R3">
        <v>0</v>
      </c>
      <c r="S3">
        <v>1.0386574654042241E-2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0.18595164</v>
      </c>
      <c r="AE3">
        <v>0.32930039999999994</v>
      </c>
      <c r="AF3">
        <v>0.18941669999999999</v>
      </c>
      <c r="AG3">
        <v>1.1690406</v>
      </c>
      <c r="AH3">
        <v>0</v>
      </c>
      <c r="AI3">
        <v>0</v>
      </c>
      <c r="AJ3">
        <v>0</v>
      </c>
      <c r="AK3">
        <v>1.22728221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78.724115999999995</v>
      </c>
      <c r="BA3">
        <v>3.3822644653128462</v>
      </c>
      <c r="BB3">
        <f>SUM(B3:AZ3)-BA3</f>
        <v>85.00275817991286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1.2050701817928193</v>
      </c>
      <c r="N4">
        <v>2.5346642272922941</v>
      </c>
      <c r="O4">
        <v>2.8097941114865508</v>
      </c>
      <c r="P4">
        <v>0</v>
      </c>
      <c r="Q4">
        <v>0</v>
      </c>
      <c r="R4">
        <v>0</v>
      </c>
      <c r="S4">
        <v>1.0567684509552996E-2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0.18595164</v>
      </c>
      <c r="AE4">
        <v>0.32930039999999994</v>
      </c>
      <c r="AF4">
        <v>0.18941669999999999</v>
      </c>
      <c r="AG4">
        <v>1.1690406</v>
      </c>
      <c r="AH4">
        <v>0</v>
      </c>
      <c r="AI4">
        <v>0</v>
      </c>
      <c r="AJ4">
        <v>0</v>
      </c>
      <c r="AK4">
        <v>1.22728221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78.814115999999999</v>
      </c>
      <c r="BA4">
        <v>3.3822712383943947</v>
      </c>
      <c r="BB4">
        <f t="shared" ref="BB4:BB67" si="0">SUM(B4:AZ4)-BA4</f>
        <v>85.092932516686815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1.2050701817928193</v>
      </c>
      <c r="N5">
        <v>2.5346642272922941</v>
      </c>
      <c r="O5">
        <v>2.8097941114865508</v>
      </c>
      <c r="P5">
        <v>0</v>
      </c>
      <c r="Q5">
        <v>0</v>
      </c>
      <c r="R5">
        <v>0</v>
      </c>
      <c r="S5">
        <v>2.0770280346820807E-2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0.18595164</v>
      </c>
      <c r="AE5">
        <v>0.32930039999999994</v>
      </c>
      <c r="AF5">
        <v>0.18941669999999999</v>
      </c>
      <c r="AG5">
        <v>1.1690406</v>
      </c>
      <c r="AH5">
        <v>0</v>
      </c>
      <c r="AI5">
        <v>0</v>
      </c>
      <c r="AJ5">
        <v>0</v>
      </c>
      <c r="AK5">
        <v>1.22728221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78.874115999999987</v>
      </c>
      <c r="BA5">
        <v>3.3826528149953972</v>
      </c>
      <c r="BB5">
        <f t="shared" si="0"/>
        <v>85.162753535923073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1.2050701817928193</v>
      </c>
      <c r="N6">
        <v>2.5346642272922941</v>
      </c>
      <c r="O6">
        <v>2.8097941114865508</v>
      </c>
      <c r="P6">
        <v>0</v>
      </c>
      <c r="Q6">
        <v>0</v>
      </c>
      <c r="R6">
        <v>0</v>
      </c>
      <c r="S6">
        <v>2.0770280346820807E-2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0.18595164</v>
      </c>
      <c r="AE6">
        <v>0.32930039999999994</v>
      </c>
      <c r="AF6">
        <v>0.18941669999999999</v>
      </c>
      <c r="AG6">
        <v>1.1690406</v>
      </c>
      <c r="AH6">
        <v>0</v>
      </c>
      <c r="AI6">
        <v>0</v>
      </c>
      <c r="AJ6">
        <v>0</v>
      </c>
      <c r="AK6">
        <v>1.22728221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78.874115999999987</v>
      </c>
      <c r="BA6">
        <v>3.3826528149953972</v>
      </c>
      <c r="BB6">
        <f t="shared" si="0"/>
        <v>85.162753535923073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1.2050701817928193</v>
      </c>
      <c r="N7">
        <v>2.5346642272922941</v>
      </c>
      <c r="O7">
        <v>2.8097941114865508</v>
      </c>
      <c r="P7">
        <v>0</v>
      </c>
      <c r="Q7">
        <v>0</v>
      </c>
      <c r="R7">
        <v>0.21811125000000001</v>
      </c>
      <c r="S7">
        <v>0.2386819942638623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0.18595164</v>
      </c>
      <c r="AE7">
        <v>0.32930039999999994</v>
      </c>
      <c r="AF7">
        <v>0.18941669999999999</v>
      </c>
      <c r="AG7">
        <v>1.1690406</v>
      </c>
      <c r="AH7">
        <v>0</v>
      </c>
      <c r="AI7">
        <v>0</v>
      </c>
      <c r="AJ7">
        <v>0</v>
      </c>
      <c r="AK7">
        <v>1.22728221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78.874115999999987</v>
      </c>
      <c r="BA7">
        <v>3.398960081735996</v>
      </c>
      <c r="BB7">
        <f t="shared" si="0"/>
        <v>85.582469233099516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1.2050701817928193</v>
      </c>
      <c r="N8">
        <v>2.5346642272922941</v>
      </c>
      <c r="O8">
        <v>2.8097941114865508</v>
      </c>
      <c r="P8">
        <v>0</v>
      </c>
      <c r="Q8">
        <v>0</v>
      </c>
      <c r="R8">
        <v>0.21811125000000001</v>
      </c>
      <c r="S8">
        <v>0.2386819942638623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0.18595164</v>
      </c>
      <c r="AE8">
        <v>0.32930039999999994</v>
      </c>
      <c r="AF8">
        <v>0.18941669999999999</v>
      </c>
      <c r="AG8">
        <v>1.1690406</v>
      </c>
      <c r="AH8">
        <v>0</v>
      </c>
      <c r="AI8">
        <v>0</v>
      </c>
      <c r="AJ8">
        <v>0</v>
      </c>
      <c r="AK8">
        <v>1.22728221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78.874115999999987</v>
      </c>
      <c r="BA8">
        <v>3.398960081735996</v>
      </c>
      <c r="BB8">
        <f t="shared" si="0"/>
        <v>85.582469233099516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1.2050701817928193</v>
      </c>
      <c r="N9">
        <v>2.5346642272922941</v>
      </c>
      <c r="O9">
        <v>2.8097941114865508</v>
      </c>
      <c r="P9">
        <v>0</v>
      </c>
      <c r="Q9">
        <v>0</v>
      </c>
      <c r="R9">
        <v>0.21811125000000001</v>
      </c>
      <c r="S9">
        <v>0.2386819942638623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0.18595164</v>
      </c>
      <c r="AE9">
        <v>0.32930039999999994</v>
      </c>
      <c r="AF9">
        <v>0.18941669999999999</v>
      </c>
      <c r="AG9">
        <v>1.1690406</v>
      </c>
      <c r="AH9">
        <v>0</v>
      </c>
      <c r="AI9">
        <v>0</v>
      </c>
      <c r="AJ9">
        <v>0</v>
      </c>
      <c r="AK9">
        <v>1.22728221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78.884816000000001</v>
      </c>
      <c r="BA9">
        <v>3.3993600817360092</v>
      </c>
      <c r="BB9">
        <f t="shared" si="0"/>
        <v>85.592769233099517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1.2050701817928193</v>
      </c>
      <c r="N10">
        <v>2.5346642272922941</v>
      </c>
      <c r="O10">
        <v>2.8097941114865508</v>
      </c>
      <c r="P10">
        <v>0</v>
      </c>
      <c r="Q10">
        <v>0</v>
      </c>
      <c r="R10">
        <v>0.21811125000000001</v>
      </c>
      <c r="S10">
        <v>0.2386819942638623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0.18595164</v>
      </c>
      <c r="AE10">
        <v>0</v>
      </c>
      <c r="AF10">
        <v>0.18941669999999999</v>
      </c>
      <c r="AG10">
        <v>1.1690406</v>
      </c>
      <c r="AH10">
        <v>0</v>
      </c>
      <c r="AI10">
        <v>0</v>
      </c>
      <c r="AJ10">
        <v>0</v>
      </c>
      <c r="AK10">
        <v>1.22728221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78.884816000000001</v>
      </c>
      <c r="BA10">
        <v>3.3870442513360093</v>
      </c>
      <c r="BB10">
        <f t="shared" si="0"/>
        <v>85.275784663499522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1.2050701817928193</v>
      </c>
      <c r="N11">
        <v>2.5346642272922941</v>
      </c>
      <c r="O11">
        <v>2.8097941114865508</v>
      </c>
      <c r="P11">
        <v>0</v>
      </c>
      <c r="Q11">
        <v>0</v>
      </c>
      <c r="R11">
        <v>0.21811125000000001</v>
      </c>
      <c r="S11">
        <v>0.2386819942638623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0.18595164</v>
      </c>
      <c r="AE11">
        <v>0</v>
      </c>
      <c r="AF11">
        <v>0.18941669999999999</v>
      </c>
      <c r="AG11">
        <v>1.1690406</v>
      </c>
      <c r="AH11">
        <v>0</v>
      </c>
      <c r="AI11">
        <v>0</v>
      </c>
      <c r="AJ11">
        <v>0</v>
      </c>
      <c r="AK11">
        <v>1.22728221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78.884816000000001</v>
      </c>
      <c r="BA11">
        <v>3.3870442513360093</v>
      </c>
      <c r="BB11">
        <f t="shared" si="0"/>
        <v>85.275784663499522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1.2050701817928193</v>
      </c>
      <c r="N12">
        <v>2.5346642272922941</v>
      </c>
      <c r="O12">
        <v>2.8097941114865508</v>
      </c>
      <c r="P12">
        <v>0</v>
      </c>
      <c r="Q12">
        <v>0</v>
      </c>
      <c r="R12">
        <v>0.21811125000000001</v>
      </c>
      <c r="S12">
        <v>0.2386819942638623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0.18595164</v>
      </c>
      <c r="AE12">
        <v>0</v>
      </c>
      <c r="AF12">
        <v>0.18941669999999999</v>
      </c>
      <c r="AG12">
        <v>1.1690406</v>
      </c>
      <c r="AH12">
        <v>0</v>
      </c>
      <c r="AI12">
        <v>0</v>
      </c>
      <c r="AJ12">
        <v>0</v>
      </c>
      <c r="AK12">
        <v>1.22728221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78.884816000000001</v>
      </c>
      <c r="BA12">
        <v>3.3870442513360093</v>
      </c>
      <c r="BB12">
        <f t="shared" si="0"/>
        <v>85.275784663499522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1.2050701817928193</v>
      </c>
      <c r="N13">
        <v>2.5346642272922941</v>
      </c>
      <c r="O13">
        <v>2.8097941114865508</v>
      </c>
      <c r="P13">
        <v>0</v>
      </c>
      <c r="Q13">
        <v>0</v>
      </c>
      <c r="R13">
        <v>0.21811125000000001</v>
      </c>
      <c r="S13">
        <v>0.2386819942638623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0.18595164</v>
      </c>
      <c r="AE13">
        <v>0</v>
      </c>
      <c r="AF13">
        <v>0.18941669999999999</v>
      </c>
      <c r="AG13">
        <v>1.1690406</v>
      </c>
      <c r="AH13">
        <v>0</v>
      </c>
      <c r="AI13">
        <v>0</v>
      </c>
      <c r="AJ13">
        <v>0</v>
      </c>
      <c r="AK13">
        <v>1.22728221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78.884816000000001</v>
      </c>
      <c r="BA13">
        <v>3.3870442513360093</v>
      </c>
      <c r="BB13">
        <f t="shared" si="0"/>
        <v>85.275784663499522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1.2050701817928193</v>
      </c>
      <c r="N14">
        <v>2.5346642272922941</v>
      </c>
      <c r="O14">
        <v>2.8097941114865508</v>
      </c>
      <c r="P14">
        <v>0</v>
      </c>
      <c r="Q14">
        <v>0</v>
      </c>
      <c r="R14">
        <v>0.21811125000000001</v>
      </c>
      <c r="S14">
        <v>0.2386819942638623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0.18595164</v>
      </c>
      <c r="AE14">
        <v>0</v>
      </c>
      <c r="AF14">
        <v>0.18941669999999999</v>
      </c>
      <c r="AG14">
        <v>1.1690406</v>
      </c>
      <c r="AH14">
        <v>0</v>
      </c>
      <c r="AI14">
        <v>0</v>
      </c>
      <c r="AJ14">
        <v>0</v>
      </c>
      <c r="AK14">
        <v>1.22728221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78.884816000000001</v>
      </c>
      <c r="BA14">
        <v>3.3870442513360093</v>
      </c>
      <c r="BB14">
        <f t="shared" si="0"/>
        <v>85.275784663499522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1.2050701817928193</v>
      </c>
      <c r="N15">
        <v>2.5346642272922941</v>
      </c>
      <c r="O15">
        <v>2.8097941114865508</v>
      </c>
      <c r="P15">
        <v>0</v>
      </c>
      <c r="Q15">
        <v>0</v>
      </c>
      <c r="R15">
        <v>0.21811125000000001</v>
      </c>
      <c r="S15">
        <v>0.2386819942638623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0.18595164</v>
      </c>
      <c r="AE15">
        <v>0</v>
      </c>
      <c r="AF15">
        <v>0.18941669999999999</v>
      </c>
      <c r="AG15">
        <v>1.1690406</v>
      </c>
      <c r="AH15">
        <v>0</v>
      </c>
      <c r="AI15">
        <v>0</v>
      </c>
      <c r="AJ15">
        <v>0</v>
      </c>
      <c r="AK15">
        <v>1.22728221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79.368366000000009</v>
      </c>
      <c r="BA15">
        <v>3.4091452513360156</v>
      </c>
      <c r="BB15">
        <f t="shared" si="0"/>
        <v>85.737233663499524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1.2050701817928193</v>
      </c>
      <c r="N16">
        <v>2.5346642272922941</v>
      </c>
      <c r="O16">
        <v>2.8097941114865508</v>
      </c>
      <c r="P16">
        <v>0</v>
      </c>
      <c r="Q16">
        <v>0</v>
      </c>
      <c r="R16">
        <v>0.21811125000000001</v>
      </c>
      <c r="S16">
        <v>0.2386819942638623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0.18595164</v>
      </c>
      <c r="AE16">
        <v>0</v>
      </c>
      <c r="AF16">
        <v>0.18941669999999999</v>
      </c>
      <c r="AG16">
        <v>1.1690406</v>
      </c>
      <c r="AH16">
        <v>0</v>
      </c>
      <c r="AI16">
        <v>0</v>
      </c>
      <c r="AJ16">
        <v>0</v>
      </c>
      <c r="AK16">
        <v>1.22728221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79.425885999999991</v>
      </c>
      <c r="BA16">
        <v>3.4112962513359992</v>
      </c>
      <c r="BB16">
        <f t="shared" si="0"/>
        <v>85.792602663499522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1.2050701817928193</v>
      </c>
      <c r="N17">
        <v>2.5346642272922941</v>
      </c>
      <c r="O17">
        <v>2.8097941114865508</v>
      </c>
      <c r="P17">
        <v>0</v>
      </c>
      <c r="Q17">
        <v>0</v>
      </c>
      <c r="R17">
        <v>0.21811125000000001</v>
      </c>
      <c r="S17">
        <v>0.2386819942638623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0.18595164</v>
      </c>
      <c r="AE17">
        <v>0</v>
      </c>
      <c r="AF17">
        <v>0.18941669999999999</v>
      </c>
      <c r="AG17">
        <v>1.1690406</v>
      </c>
      <c r="AH17">
        <v>0</v>
      </c>
      <c r="AI17">
        <v>0</v>
      </c>
      <c r="AJ17">
        <v>0</v>
      </c>
      <c r="AK17">
        <v>1.22728221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79.483406000000002</v>
      </c>
      <c r="BA17">
        <v>3.4134482513360087</v>
      </c>
      <c r="BB17">
        <f t="shared" si="0"/>
        <v>85.847970663499524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1.2050701817928193</v>
      </c>
      <c r="N18">
        <v>2.5346642272922941</v>
      </c>
      <c r="O18">
        <v>2.8097941114865508</v>
      </c>
      <c r="P18">
        <v>0</v>
      </c>
      <c r="Q18">
        <v>0</v>
      </c>
      <c r="R18">
        <v>0.21811125000000001</v>
      </c>
      <c r="S18">
        <v>0.2386819942638623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0.18595164</v>
      </c>
      <c r="AE18">
        <v>0</v>
      </c>
      <c r="AF18">
        <v>0.18941669999999999</v>
      </c>
      <c r="AG18">
        <v>1.1690406</v>
      </c>
      <c r="AH18">
        <v>0</v>
      </c>
      <c r="AI18">
        <v>0</v>
      </c>
      <c r="AJ18">
        <v>0</v>
      </c>
      <c r="AK18">
        <v>1.22728221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79.380925999999988</v>
      </c>
      <c r="BA18">
        <v>3.4055992513360014</v>
      </c>
      <c r="BB18">
        <f t="shared" si="0"/>
        <v>85.753339663499517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1.2050701817928193</v>
      </c>
      <c r="N19">
        <v>2.5346642272922941</v>
      </c>
      <c r="O19">
        <v>2.8097941114865508</v>
      </c>
      <c r="P19">
        <v>0</v>
      </c>
      <c r="Q19">
        <v>0</v>
      </c>
      <c r="R19">
        <v>0.21811125000000001</v>
      </c>
      <c r="S19">
        <v>0.2386819942638623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0.18595164</v>
      </c>
      <c r="AE19">
        <v>0</v>
      </c>
      <c r="AF19">
        <v>0.18941669999999999</v>
      </c>
      <c r="AG19">
        <v>1.1690406</v>
      </c>
      <c r="AH19">
        <v>0</v>
      </c>
      <c r="AI19">
        <v>0</v>
      </c>
      <c r="AJ19">
        <v>0</v>
      </c>
      <c r="AK19">
        <v>1.22728221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79.380925999999988</v>
      </c>
      <c r="BA19">
        <v>3.4055992513360014</v>
      </c>
      <c r="BB19">
        <f t="shared" si="0"/>
        <v>85.753339663499517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1.2050701817928193</v>
      </c>
      <c r="N20">
        <v>2.5346642272922941</v>
      </c>
      <c r="O20">
        <v>2.8097941114865508</v>
      </c>
      <c r="P20">
        <v>0</v>
      </c>
      <c r="Q20">
        <v>0</v>
      </c>
      <c r="R20">
        <v>0.21811125000000001</v>
      </c>
      <c r="S20">
        <v>0.2386819942638623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0.18595164</v>
      </c>
      <c r="AE20">
        <v>0</v>
      </c>
      <c r="AF20">
        <v>0.18941669999999999</v>
      </c>
      <c r="AG20">
        <v>1.1690406</v>
      </c>
      <c r="AH20">
        <v>0</v>
      </c>
      <c r="AI20">
        <v>0</v>
      </c>
      <c r="AJ20">
        <v>0</v>
      </c>
      <c r="AK20">
        <v>1.22728221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79.380925999999988</v>
      </c>
      <c r="BA20">
        <v>3.4055992513360014</v>
      </c>
      <c r="BB20">
        <f t="shared" si="0"/>
        <v>85.753339663499517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1.2050701817928193</v>
      </c>
      <c r="N21">
        <v>2.5346642272922941</v>
      </c>
      <c r="O21">
        <v>2.8097941114865508</v>
      </c>
      <c r="P21">
        <v>0</v>
      </c>
      <c r="Q21">
        <v>0</v>
      </c>
      <c r="R21">
        <v>0</v>
      </c>
      <c r="S21">
        <v>2.0770280346820807E-2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0.18595164</v>
      </c>
      <c r="AE21">
        <v>0</v>
      </c>
      <c r="AF21">
        <v>0.18941669999999999</v>
      </c>
      <c r="AG21">
        <v>1.1690406</v>
      </c>
      <c r="AH21">
        <v>0</v>
      </c>
      <c r="AI21">
        <v>0</v>
      </c>
      <c r="AJ21">
        <v>0</v>
      </c>
      <c r="AK21">
        <v>1.22728221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79.467206000000004</v>
      </c>
      <c r="BA21">
        <v>3.3925189845954264</v>
      </c>
      <c r="BB21">
        <f t="shared" si="0"/>
        <v>85.416676966323067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1.2050701817928193</v>
      </c>
      <c r="N22">
        <v>2.5346642272922941</v>
      </c>
      <c r="O22">
        <v>2.8097941114865508</v>
      </c>
      <c r="P22">
        <v>0</v>
      </c>
      <c r="Q22">
        <v>0</v>
      </c>
      <c r="R22">
        <v>0</v>
      </c>
      <c r="S22">
        <v>2.0770280346820807E-2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0.36250200000000005</v>
      </c>
      <c r="AC22">
        <v>0.22183867999999998</v>
      </c>
      <c r="AD22">
        <v>0.18595164</v>
      </c>
      <c r="AE22">
        <v>0</v>
      </c>
      <c r="AF22">
        <v>0.18941669999999999</v>
      </c>
      <c r="AG22">
        <v>1.1690406</v>
      </c>
      <c r="AH22">
        <v>0.20016899999999999</v>
      </c>
      <c r="AI22">
        <v>0</v>
      </c>
      <c r="AJ22">
        <v>0</v>
      </c>
      <c r="AK22">
        <v>1.22728221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79.577925999999991</v>
      </c>
      <c r="BA22">
        <v>3.4260006361954023</v>
      </c>
      <c r="BB22">
        <f t="shared" si="0"/>
        <v>86.278424994723082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1.2050701817928193</v>
      </c>
      <c r="N23">
        <v>2.5346642272922941</v>
      </c>
      <c r="O23">
        <v>2.8097941114865508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0.36250200000000005</v>
      </c>
      <c r="AC23">
        <v>0.22783432000000001</v>
      </c>
      <c r="AD23">
        <v>0.18595164</v>
      </c>
      <c r="AE23">
        <v>0</v>
      </c>
      <c r="AF23">
        <v>0.18941669999999999</v>
      </c>
      <c r="AG23">
        <v>1.1690406</v>
      </c>
      <c r="AH23">
        <v>0.40033799999999997</v>
      </c>
      <c r="AI23">
        <v>0</v>
      </c>
      <c r="AJ23">
        <v>0</v>
      </c>
      <c r="AK23">
        <v>1.22728221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79.629225999999989</v>
      </c>
      <c r="BA23">
        <v>3.4348523759919232</v>
      </c>
      <c r="BB23">
        <f t="shared" si="0"/>
        <v>86.506267614579727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1.2050701817928193</v>
      </c>
      <c r="N24">
        <v>2.5346642272922941</v>
      </c>
      <c r="O24">
        <v>2.8097941114865508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0.36250200000000005</v>
      </c>
      <c r="AC24">
        <v>0.22783432000000001</v>
      </c>
      <c r="AD24">
        <v>0.18595164</v>
      </c>
      <c r="AE24">
        <v>0.35923679999999997</v>
      </c>
      <c r="AF24">
        <v>0.18941669999999999</v>
      </c>
      <c r="AG24">
        <v>1.1690406</v>
      </c>
      <c r="AH24">
        <v>0.80067599999999994</v>
      </c>
      <c r="AI24">
        <v>0</v>
      </c>
      <c r="AJ24">
        <v>0</v>
      </c>
      <c r="AK24">
        <v>1.22728221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79.73372599999999</v>
      </c>
      <c r="BA24">
        <v>3.4856635399919305</v>
      </c>
      <c r="BB24">
        <f t="shared" si="0"/>
        <v>87.814025250579718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1.2050701817928193</v>
      </c>
      <c r="N25">
        <v>2.5346642272922941</v>
      </c>
      <c r="O25">
        <v>2.8097941114865508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0.36250200000000005</v>
      </c>
      <c r="AC25">
        <v>0.45566863999999985</v>
      </c>
      <c r="AD25">
        <v>0.18595164</v>
      </c>
      <c r="AE25">
        <v>0.35923679999999997</v>
      </c>
      <c r="AF25">
        <v>0.18941669999999999</v>
      </c>
      <c r="AG25">
        <v>1.1690406</v>
      </c>
      <c r="AH25">
        <v>1.4011829999999998</v>
      </c>
      <c r="AI25">
        <v>0</v>
      </c>
      <c r="AJ25">
        <v>0</v>
      </c>
      <c r="AK25">
        <v>1.22728221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78.414265999999984</v>
      </c>
      <c r="BA25">
        <v>3.485789594391921</v>
      </c>
      <c r="BB25">
        <f t="shared" si="0"/>
        <v>87.817274516179737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1.2050701817928193</v>
      </c>
      <c r="N26">
        <v>2.5346642272922941</v>
      </c>
      <c r="O26">
        <v>2.8097941114865508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0.72870300000000021</v>
      </c>
      <c r="AC26">
        <v>0.45566863999999985</v>
      </c>
      <c r="AD26">
        <v>0.18595164</v>
      </c>
      <c r="AE26">
        <v>0.35923679999999997</v>
      </c>
      <c r="AF26">
        <v>0.18941669999999999</v>
      </c>
      <c r="AG26">
        <v>1.1690406</v>
      </c>
      <c r="AH26">
        <v>1.8015209999999999</v>
      </c>
      <c r="AI26">
        <v>0</v>
      </c>
      <c r="AJ26">
        <v>0</v>
      </c>
      <c r="AK26">
        <v>1.22728221</v>
      </c>
      <c r="AL26">
        <v>0</v>
      </c>
      <c r="AM26">
        <v>0.12075492</v>
      </c>
      <c r="AN26">
        <v>0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78.845966000000004</v>
      </c>
      <c r="BA26">
        <v>3.5332504076919453</v>
      </c>
      <c r="BB26">
        <f t="shared" si="0"/>
        <v>89.088807622879713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7.4574129848367502E-4</v>
      </c>
      <c r="L27">
        <v>0</v>
      </c>
      <c r="M27">
        <v>1.2050701817928193</v>
      </c>
      <c r="N27">
        <v>2.5346642272922941</v>
      </c>
      <c r="O27">
        <v>2.8097941114865508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0.72870300000000021</v>
      </c>
      <c r="AC27">
        <v>0.68419247700000008</v>
      </c>
      <c r="AD27">
        <v>0.41389236000000007</v>
      </c>
      <c r="AE27">
        <v>0.71847359999999993</v>
      </c>
      <c r="AF27">
        <v>0.18941669999999999</v>
      </c>
      <c r="AG27">
        <v>1.1690406</v>
      </c>
      <c r="AH27">
        <v>2.3019434999999997</v>
      </c>
      <c r="AI27">
        <v>5.9937999999999984E-2</v>
      </c>
      <c r="AJ27">
        <v>0</v>
      </c>
      <c r="AK27">
        <v>1.22728221</v>
      </c>
      <c r="AL27">
        <v>0</v>
      </c>
      <c r="AM27">
        <v>0.24150984</v>
      </c>
      <c r="AN27">
        <v>0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79.722206</v>
      </c>
      <c r="BA27">
        <v>3.6405243052157097</v>
      </c>
      <c r="BB27">
        <f t="shared" si="0"/>
        <v>91.849830243654452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1.2050701817928193</v>
      </c>
      <c r="N28">
        <v>2.5346642272922941</v>
      </c>
      <c r="O28">
        <v>2.8097941114865508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1.0963836000000002</v>
      </c>
      <c r="AC28">
        <v>0.68419247700000008</v>
      </c>
      <c r="AD28">
        <v>0.41389236000000007</v>
      </c>
      <c r="AE28">
        <v>1.1525513999999999</v>
      </c>
      <c r="AF28">
        <v>0.42092600000000008</v>
      </c>
      <c r="AG28">
        <v>1.1690406</v>
      </c>
      <c r="AH28">
        <v>2.9665045800000001</v>
      </c>
      <c r="AI28">
        <v>0.119876</v>
      </c>
      <c r="AJ28">
        <v>0</v>
      </c>
      <c r="AK28">
        <v>1.22728221</v>
      </c>
      <c r="AL28">
        <v>0</v>
      </c>
      <c r="AM28">
        <v>0.36783806399999996</v>
      </c>
      <c r="AN28">
        <v>0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80.82628600000001</v>
      </c>
      <c r="BA28">
        <v>3.7707476647919691</v>
      </c>
      <c r="BB28">
        <f t="shared" si="0"/>
        <v>95.201530146779703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1.2050701817928193</v>
      </c>
      <c r="N29">
        <v>2.5346642272922941</v>
      </c>
      <c r="O29">
        <v>2.8097941114865508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1.0963836000000002</v>
      </c>
      <c r="AC29">
        <v>0.68419247700000008</v>
      </c>
      <c r="AD29">
        <v>0.41389236000000007</v>
      </c>
      <c r="AE29">
        <v>1.1525513999999999</v>
      </c>
      <c r="AF29">
        <v>0.42092600000000008</v>
      </c>
      <c r="AG29">
        <v>1.1690406</v>
      </c>
      <c r="AH29">
        <v>2.9665045800000001</v>
      </c>
      <c r="AI29">
        <v>0.77919399999999994</v>
      </c>
      <c r="AJ29">
        <v>0</v>
      </c>
      <c r="AK29">
        <v>1.22728221</v>
      </c>
      <c r="AL29">
        <v>0</v>
      </c>
      <c r="AM29">
        <v>0.36783806399999996</v>
      </c>
      <c r="AN29">
        <v>0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81.401486000000006</v>
      </c>
      <c r="BA29">
        <v>3.8169191487919538</v>
      </c>
      <c r="BB29">
        <f t="shared" si="0"/>
        <v>96.389876662779727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1.2050701817928193</v>
      </c>
      <c r="N30">
        <v>2.5346642272922941</v>
      </c>
      <c r="O30">
        <v>2.8097941114865508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1.0963836000000002</v>
      </c>
      <c r="AC30">
        <v>0.68419247700000008</v>
      </c>
      <c r="AD30">
        <v>0.41389236000000007</v>
      </c>
      <c r="AE30">
        <v>1.1525513999999999</v>
      </c>
      <c r="AF30">
        <v>0.42092600000000008</v>
      </c>
      <c r="AG30">
        <v>1.1690406</v>
      </c>
      <c r="AH30">
        <v>2.9665045800000001</v>
      </c>
      <c r="AI30">
        <v>0.77919399999999994</v>
      </c>
      <c r="AJ30">
        <v>0</v>
      </c>
      <c r="AK30">
        <v>1.22728221</v>
      </c>
      <c r="AL30">
        <v>0</v>
      </c>
      <c r="AM30">
        <v>0.36783806399999996</v>
      </c>
      <c r="AN30">
        <v>0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81.401486000000006</v>
      </c>
      <c r="BA30">
        <v>3.8169191487919538</v>
      </c>
      <c r="BB30">
        <f t="shared" si="0"/>
        <v>96.389876662779727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1.2050701817928193</v>
      </c>
      <c r="N31">
        <v>2.5346642272922941</v>
      </c>
      <c r="O31">
        <v>2.8097941114865508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1.0963836000000002</v>
      </c>
      <c r="AC31">
        <v>0.68419247700000008</v>
      </c>
      <c r="AD31">
        <v>0.41389236000000007</v>
      </c>
      <c r="AE31">
        <v>1.1525513999999999</v>
      </c>
      <c r="AF31">
        <v>0.42092600000000008</v>
      </c>
      <c r="AG31">
        <v>1.1690406</v>
      </c>
      <c r="AH31">
        <v>2.9665045800000001</v>
      </c>
      <c r="AI31">
        <v>0.77919399999999994</v>
      </c>
      <c r="AJ31">
        <v>0</v>
      </c>
      <c r="AK31">
        <v>1.22728221</v>
      </c>
      <c r="AL31">
        <v>0</v>
      </c>
      <c r="AM31">
        <v>0.36783806399999996</v>
      </c>
      <c r="AN31">
        <v>0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81.351485999999994</v>
      </c>
      <c r="BA31">
        <v>3.8169191487919538</v>
      </c>
      <c r="BB31">
        <f t="shared" si="0"/>
        <v>96.339876662779716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1.2050701817928193</v>
      </c>
      <c r="N32">
        <v>2.5346642272922941</v>
      </c>
      <c r="O32">
        <v>2.8097941114865508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1.0963836000000002</v>
      </c>
      <c r="AC32">
        <v>0.68419247700000008</v>
      </c>
      <c r="AD32">
        <v>0.41389236000000007</v>
      </c>
      <c r="AE32">
        <v>1.1525513999999999</v>
      </c>
      <c r="AF32">
        <v>0.42092600000000008</v>
      </c>
      <c r="AG32">
        <v>1.1690406</v>
      </c>
      <c r="AH32">
        <v>2.9665045800000001</v>
      </c>
      <c r="AI32">
        <v>0.77919399999999994</v>
      </c>
      <c r="AJ32">
        <v>0</v>
      </c>
      <c r="AK32">
        <v>1.22728221</v>
      </c>
      <c r="AL32">
        <v>0</v>
      </c>
      <c r="AM32">
        <v>0.36783806399999996</v>
      </c>
      <c r="AN32">
        <v>0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81.074285999999987</v>
      </c>
      <c r="BA32">
        <v>3.8065521487919374</v>
      </c>
      <c r="BB32">
        <f t="shared" si="0"/>
        <v>96.07304366277971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1.2050701817928193</v>
      </c>
      <c r="N33">
        <v>2.5346642272922941</v>
      </c>
      <c r="O33">
        <v>2.8097941114865508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1.0963836000000002</v>
      </c>
      <c r="AC33">
        <v>0.68419247700000008</v>
      </c>
      <c r="AD33">
        <v>0.41389236000000007</v>
      </c>
      <c r="AE33">
        <v>1.1525513999999999</v>
      </c>
      <c r="AF33">
        <v>0.42092600000000008</v>
      </c>
      <c r="AG33">
        <v>1.1690406</v>
      </c>
      <c r="AH33">
        <v>2.9665045800000001</v>
      </c>
      <c r="AI33">
        <v>0.77919399999999994</v>
      </c>
      <c r="AJ33">
        <v>0</v>
      </c>
      <c r="AK33">
        <v>1.22728221</v>
      </c>
      <c r="AL33">
        <v>0</v>
      </c>
      <c r="AM33">
        <v>0.36783806399999996</v>
      </c>
      <c r="AN33">
        <v>0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81.469735999999997</v>
      </c>
      <c r="BA33">
        <v>3.8213411487919449</v>
      </c>
      <c r="BB33">
        <f t="shared" si="0"/>
        <v>96.453704662779714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1.2050701817928193</v>
      </c>
      <c r="N34">
        <v>2.5346642272922941</v>
      </c>
      <c r="O34">
        <v>2.8097941114865508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1.0963836000000002</v>
      </c>
      <c r="AC34">
        <v>0.45566863999999985</v>
      </c>
      <c r="AD34">
        <v>0.20694618000000004</v>
      </c>
      <c r="AE34">
        <v>0.71847359999999993</v>
      </c>
      <c r="AF34">
        <v>0.18941669999999999</v>
      </c>
      <c r="AG34">
        <v>1.1690406</v>
      </c>
      <c r="AH34">
        <v>2.4720871500000001</v>
      </c>
      <c r="AI34">
        <v>0.77919399999999994</v>
      </c>
      <c r="AJ34">
        <v>0</v>
      </c>
      <c r="AK34">
        <v>1.22728221</v>
      </c>
      <c r="AL34">
        <v>0</v>
      </c>
      <c r="AM34">
        <v>0.24460612000000001</v>
      </c>
      <c r="AN34">
        <v>0</v>
      </c>
      <c r="AO34">
        <v>0</v>
      </c>
      <c r="AP34">
        <v>0</v>
      </c>
      <c r="AQ34">
        <v>1.4414399999999996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80.411256000000009</v>
      </c>
      <c r="BA34">
        <v>3.6974080538919467</v>
      </c>
      <c r="BB34">
        <f t="shared" si="0"/>
        <v>93.263915266679717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1.2050701817928193</v>
      </c>
      <c r="N35">
        <v>2.5346642272922941</v>
      </c>
      <c r="O35">
        <v>2.8097941114865508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1.0963836000000002</v>
      </c>
      <c r="AC35">
        <v>0.22783432000000001</v>
      </c>
      <c r="AD35">
        <v>0.20694618000000004</v>
      </c>
      <c r="AE35">
        <v>0.71847359999999993</v>
      </c>
      <c r="AF35">
        <v>0.18941669999999999</v>
      </c>
      <c r="AG35">
        <v>1.1690406</v>
      </c>
      <c r="AH35">
        <v>2.4020280000000005</v>
      </c>
      <c r="AI35">
        <v>7.4922499999999989E-2</v>
      </c>
      <c r="AJ35">
        <v>0</v>
      </c>
      <c r="AK35">
        <v>1.22728221</v>
      </c>
      <c r="AL35">
        <v>0</v>
      </c>
      <c r="AM35">
        <v>0.12075492</v>
      </c>
      <c r="AN35">
        <v>0</v>
      </c>
      <c r="AO35">
        <v>0</v>
      </c>
      <c r="AP35">
        <v>0</v>
      </c>
      <c r="AQ35">
        <v>1.4414399999999996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79.763815999999991</v>
      </c>
      <c r="BA35">
        <v>3.6310810440919328</v>
      </c>
      <c r="BB35">
        <f t="shared" si="0"/>
        <v>91.556786106479734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1.2050701817928193</v>
      </c>
      <c r="N36">
        <v>2.5346642272922941</v>
      </c>
      <c r="O36">
        <v>2.8097941114865508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0.72870300000000021</v>
      </c>
      <c r="AC36">
        <v>0.22783432000000001</v>
      </c>
      <c r="AD36">
        <v>0.20694618000000004</v>
      </c>
      <c r="AE36">
        <v>0.35923679999999997</v>
      </c>
      <c r="AF36">
        <v>0.18941669999999999</v>
      </c>
      <c r="AG36">
        <v>1.1690406</v>
      </c>
      <c r="AH36">
        <v>2.2018589999999998</v>
      </c>
      <c r="AI36">
        <v>0</v>
      </c>
      <c r="AJ36">
        <v>0</v>
      </c>
      <c r="AK36">
        <v>1.22728221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1.0730720000000002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79.460515999999998</v>
      </c>
      <c r="BA36">
        <v>3.5639687321919391</v>
      </c>
      <c r="BB36">
        <f t="shared" si="0"/>
        <v>89.829466598379724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1.2050701817928193</v>
      </c>
      <c r="N37">
        <v>2.5346642272922941</v>
      </c>
      <c r="O37">
        <v>2.8097941114865508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0.72870300000000021</v>
      </c>
      <c r="AC37">
        <v>0</v>
      </c>
      <c r="AD37">
        <v>0.20694618000000004</v>
      </c>
      <c r="AE37">
        <v>0</v>
      </c>
      <c r="AF37">
        <v>0.18941669999999999</v>
      </c>
      <c r="AG37">
        <v>1.1690406</v>
      </c>
      <c r="AH37">
        <v>1.9776697199999997</v>
      </c>
      <c r="AI37">
        <v>0</v>
      </c>
      <c r="AJ37">
        <v>0</v>
      </c>
      <c r="AK37">
        <v>1.22728221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0.48048000000000007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79.361615999999998</v>
      </c>
      <c r="BA37">
        <v>3.5092616702919437</v>
      </c>
      <c r="BB37">
        <f t="shared" si="0"/>
        <v>88.381421260279708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1.2050701817928193</v>
      </c>
      <c r="N38">
        <v>2.5346642272922941</v>
      </c>
      <c r="O38">
        <v>2.8097941114865508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0.36250200000000005</v>
      </c>
      <c r="AC38">
        <v>0</v>
      </c>
      <c r="AD38">
        <v>0.20694618000000004</v>
      </c>
      <c r="AE38">
        <v>0</v>
      </c>
      <c r="AF38">
        <v>0.18941669999999999</v>
      </c>
      <c r="AG38">
        <v>1.1690406</v>
      </c>
      <c r="AH38">
        <v>1.48325229</v>
      </c>
      <c r="AI38">
        <v>0</v>
      </c>
      <c r="AJ38">
        <v>0</v>
      </c>
      <c r="AK38">
        <v>1.22728221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0.48048000000000007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79.232416000000001</v>
      </c>
      <c r="BA38">
        <v>3.4722425247919508</v>
      </c>
      <c r="BB38">
        <f t="shared" si="0"/>
        <v>87.428621975779706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1.2050701817928193</v>
      </c>
      <c r="N39">
        <v>2.5346642272922941</v>
      </c>
      <c r="O39">
        <v>2.8097941114865508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0.20694618000000004</v>
      </c>
      <c r="AE39">
        <v>0</v>
      </c>
      <c r="AF39">
        <v>0</v>
      </c>
      <c r="AG39">
        <v>1.1690406</v>
      </c>
      <c r="AH39">
        <v>0.98883485999999976</v>
      </c>
      <c r="AI39">
        <v>0</v>
      </c>
      <c r="AJ39">
        <v>0</v>
      </c>
      <c r="AK39">
        <v>1.22728221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79.103215999999989</v>
      </c>
      <c r="BA39">
        <v>3.4103076218919428</v>
      </c>
      <c r="BB39">
        <f t="shared" si="0"/>
        <v>85.8345407486797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1.2050701817928193</v>
      </c>
      <c r="N40">
        <v>2.5346642272922941</v>
      </c>
      <c r="O40">
        <v>2.8097941114865508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0.20694618000000004</v>
      </c>
      <c r="AE40">
        <v>0</v>
      </c>
      <c r="AF40">
        <v>0</v>
      </c>
      <c r="AG40">
        <v>1.1690406</v>
      </c>
      <c r="AH40">
        <v>0.49441742999999999</v>
      </c>
      <c r="AI40">
        <v>0</v>
      </c>
      <c r="AJ40">
        <v>0</v>
      </c>
      <c r="AK40">
        <v>1.22728221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78.974015999999992</v>
      </c>
      <c r="BA40">
        <v>3.3869843946919356</v>
      </c>
      <c r="BB40">
        <f t="shared" si="0"/>
        <v>85.234246545879714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1.2050701817928193</v>
      </c>
      <c r="N41">
        <v>2.5346642272922941</v>
      </c>
      <c r="O41">
        <v>2.8097941114865508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0.20694618000000004</v>
      </c>
      <c r="AE41">
        <v>0</v>
      </c>
      <c r="AF41">
        <v>0</v>
      </c>
      <c r="AG41">
        <v>1.1690406</v>
      </c>
      <c r="AH41">
        <v>0</v>
      </c>
      <c r="AI41">
        <v>0</v>
      </c>
      <c r="AJ41">
        <v>0</v>
      </c>
      <c r="AK41">
        <v>1.22728221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78.844815999999994</v>
      </c>
      <c r="BA41">
        <v>3.363661188191942</v>
      </c>
      <c r="BB41">
        <f t="shared" si="0"/>
        <v>84.633952322379713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1.2050701817928193</v>
      </c>
      <c r="N42">
        <v>2.5346642272922941</v>
      </c>
      <c r="O42">
        <v>2.8097941114865508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0.20694618000000004</v>
      </c>
      <c r="AE42">
        <v>0</v>
      </c>
      <c r="AF42">
        <v>0</v>
      </c>
      <c r="AG42">
        <v>1.1690406</v>
      </c>
      <c r="AH42">
        <v>0</v>
      </c>
      <c r="AI42">
        <v>0</v>
      </c>
      <c r="AJ42">
        <v>0</v>
      </c>
      <c r="AK42">
        <v>1.22728221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78.894815999999992</v>
      </c>
      <c r="BA42">
        <v>3.3636611881919278</v>
      </c>
      <c r="BB42">
        <f t="shared" si="0"/>
        <v>84.683952322379724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1.2050701817928193</v>
      </c>
      <c r="N43">
        <v>2.5346642272922941</v>
      </c>
      <c r="O43">
        <v>2.8097941114865508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0.20694618000000004</v>
      </c>
      <c r="AE43">
        <v>0</v>
      </c>
      <c r="AF43">
        <v>0</v>
      </c>
      <c r="AG43">
        <v>1.1690406</v>
      </c>
      <c r="AH43">
        <v>0</v>
      </c>
      <c r="AI43">
        <v>0</v>
      </c>
      <c r="AJ43">
        <v>0</v>
      </c>
      <c r="AK43">
        <v>1.22728221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78.894815999999992</v>
      </c>
      <c r="BA43">
        <v>3.3636611881919278</v>
      </c>
      <c r="BB43">
        <f t="shared" si="0"/>
        <v>84.683952322379724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1.2050701817928193</v>
      </c>
      <c r="N44">
        <v>2.5346642272922941</v>
      </c>
      <c r="O44">
        <v>2.8097941114865508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0.20694618000000004</v>
      </c>
      <c r="AE44">
        <v>0</v>
      </c>
      <c r="AF44">
        <v>0</v>
      </c>
      <c r="AG44">
        <v>1.1690406</v>
      </c>
      <c r="AH44">
        <v>0</v>
      </c>
      <c r="AI44">
        <v>0</v>
      </c>
      <c r="AJ44">
        <v>0</v>
      </c>
      <c r="AK44">
        <v>1.22728221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78.934815999999998</v>
      </c>
      <c r="BA44">
        <v>3.363661188191942</v>
      </c>
      <c r="BB44">
        <f t="shared" si="0"/>
        <v>84.723952322379716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1.2050701817928193</v>
      </c>
      <c r="N45">
        <v>2.5346642272922941</v>
      </c>
      <c r="O45">
        <v>2.8097941114865508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0.20694618000000004</v>
      </c>
      <c r="AE45">
        <v>0</v>
      </c>
      <c r="AF45">
        <v>0</v>
      </c>
      <c r="AG45">
        <v>1.1690406</v>
      </c>
      <c r="AH45">
        <v>0</v>
      </c>
      <c r="AI45">
        <v>0</v>
      </c>
      <c r="AJ45">
        <v>0</v>
      </c>
      <c r="AK45">
        <v>1.22728221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78.934815999999998</v>
      </c>
      <c r="BA45">
        <v>3.363661188191942</v>
      </c>
      <c r="BB45">
        <f t="shared" si="0"/>
        <v>84.723952322379716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1.2050701817928193</v>
      </c>
      <c r="N46">
        <v>2.5346642272922941</v>
      </c>
      <c r="O46">
        <v>2.8097941114865508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0.20694618000000004</v>
      </c>
      <c r="AE46">
        <v>0</v>
      </c>
      <c r="AF46">
        <v>0</v>
      </c>
      <c r="AG46">
        <v>1.1690406</v>
      </c>
      <c r="AH46">
        <v>0</v>
      </c>
      <c r="AI46">
        <v>0</v>
      </c>
      <c r="AJ46">
        <v>0</v>
      </c>
      <c r="AK46">
        <v>1.22728221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78.934815999999998</v>
      </c>
      <c r="BA46">
        <v>3.363661188191942</v>
      </c>
      <c r="BB46">
        <f t="shared" si="0"/>
        <v>84.723952322379716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1.2050701817928193</v>
      </c>
      <c r="N47">
        <v>2.5346642272922941</v>
      </c>
      <c r="O47">
        <v>2.8097941114865508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0.20694618000000004</v>
      </c>
      <c r="AE47">
        <v>0</v>
      </c>
      <c r="AF47">
        <v>0</v>
      </c>
      <c r="AG47">
        <v>1.1690406</v>
      </c>
      <c r="AH47">
        <v>0</v>
      </c>
      <c r="AI47">
        <v>0</v>
      </c>
      <c r="AJ47">
        <v>0</v>
      </c>
      <c r="AK47">
        <v>1.22728221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78.934815999999998</v>
      </c>
      <c r="BA47">
        <v>3.363661188191942</v>
      </c>
      <c r="BB47">
        <f t="shared" si="0"/>
        <v>84.723952322379716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1.2050701817928193</v>
      </c>
      <c r="N48">
        <v>2.5346642272922941</v>
      </c>
      <c r="O48">
        <v>2.8097941114865508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0.20694618000000004</v>
      </c>
      <c r="AE48">
        <v>0</v>
      </c>
      <c r="AF48">
        <v>0</v>
      </c>
      <c r="AG48">
        <v>1.1690406</v>
      </c>
      <c r="AH48">
        <v>0</v>
      </c>
      <c r="AI48">
        <v>0</v>
      </c>
      <c r="AJ48">
        <v>0</v>
      </c>
      <c r="AK48">
        <v>1.22728221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78.934815999999998</v>
      </c>
      <c r="BA48">
        <v>3.363661188191942</v>
      </c>
      <c r="BB48">
        <f t="shared" si="0"/>
        <v>84.723952322379716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1.2050701817928193</v>
      </c>
      <c r="N49">
        <v>2.5346642272922941</v>
      </c>
      <c r="O49">
        <v>2.8097941114865508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0.20694618000000004</v>
      </c>
      <c r="AE49">
        <v>0</v>
      </c>
      <c r="AF49">
        <v>0</v>
      </c>
      <c r="AG49">
        <v>1.1690406</v>
      </c>
      <c r="AH49">
        <v>0</v>
      </c>
      <c r="AI49">
        <v>0</v>
      </c>
      <c r="AJ49">
        <v>0</v>
      </c>
      <c r="AK49">
        <v>1.22728221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78.934815999999998</v>
      </c>
      <c r="BA49">
        <v>3.363661188191942</v>
      </c>
      <c r="BB49">
        <f t="shared" si="0"/>
        <v>84.723952322379716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1.2050701817928193</v>
      </c>
      <c r="N50">
        <v>2.5346642272922941</v>
      </c>
      <c r="O50">
        <v>2.8097941114865508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0.20694618000000004</v>
      </c>
      <c r="AE50">
        <v>0</v>
      </c>
      <c r="AF50">
        <v>0</v>
      </c>
      <c r="AG50">
        <v>1.1690406</v>
      </c>
      <c r="AH50">
        <v>0</v>
      </c>
      <c r="AI50">
        <v>0</v>
      </c>
      <c r="AJ50">
        <v>0</v>
      </c>
      <c r="AK50">
        <v>1.22728221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78.934815999999998</v>
      </c>
      <c r="BA50">
        <v>3.363661188191942</v>
      </c>
      <c r="BB50">
        <f t="shared" si="0"/>
        <v>84.723952322379716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3.0029455226070002E-5</v>
      </c>
      <c r="L51">
        <v>0</v>
      </c>
      <c r="M51">
        <v>1.2050701817928193</v>
      </c>
      <c r="N51">
        <v>2.5346642272922941</v>
      </c>
      <c r="O51">
        <v>2.8097941114865508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0.20694618000000004</v>
      </c>
      <c r="AE51">
        <v>0</v>
      </c>
      <c r="AF51">
        <v>0</v>
      </c>
      <c r="AG51">
        <v>1.1690406</v>
      </c>
      <c r="AH51">
        <v>0</v>
      </c>
      <c r="AI51">
        <v>0</v>
      </c>
      <c r="AJ51">
        <v>0</v>
      </c>
      <c r="AK51">
        <v>1.22728221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78.934815999999998</v>
      </c>
      <c r="BA51">
        <v>3.3636623112935435</v>
      </c>
      <c r="BB51">
        <f t="shared" si="0"/>
        <v>84.723981228733351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3.0029455226070002E-5</v>
      </c>
      <c r="L52">
        <v>0</v>
      </c>
      <c r="M52">
        <v>1.2050701817928193</v>
      </c>
      <c r="N52">
        <v>2.5346642272922941</v>
      </c>
      <c r="O52">
        <v>2.8097941114865508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0.20694618000000004</v>
      </c>
      <c r="AE52">
        <v>0</v>
      </c>
      <c r="AF52">
        <v>0</v>
      </c>
      <c r="AG52">
        <v>1.1690406</v>
      </c>
      <c r="AH52">
        <v>0</v>
      </c>
      <c r="AI52">
        <v>0</v>
      </c>
      <c r="AJ52">
        <v>0</v>
      </c>
      <c r="AK52">
        <v>1.22728221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78.934815999999998</v>
      </c>
      <c r="BA52">
        <v>3.3636623112935435</v>
      </c>
      <c r="BB52">
        <f t="shared" si="0"/>
        <v>84.723981228733351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3.0029455226070002E-5</v>
      </c>
      <c r="L53">
        <v>0</v>
      </c>
      <c r="M53">
        <v>1.2050701817928193</v>
      </c>
      <c r="N53">
        <v>2.5346642272922941</v>
      </c>
      <c r="O53">
        <v>2.8097941114865508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0.20694618000000004</v>
      </c>
      <c r="AE53">
        <v>0</v>
      </c>
      <c r="AF53">
        <v>0</v>
      </c>
      <c r="AG53">
        <v>1.1690406</v>
      </c>
      <c r="AH53">
        <v>0</v>
      </c>
      <c r="AI53">
        <v>0</v>
      </c>
      <c r="AJ53">
        <v>0</v>
      </c>
      <c r="AK53">
        <v>1.22728221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78.934815999999998</v>
      </c>
      <c r="BA53">
        <v>3.3636623112935435</v>
      </c>
      <c r="BB53">
        <f t="shared" si="0"/>
        <v>84.723981228733351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3.0029455226070002E-5</v>
      </c>
      <c r="L54">
        <v>0</v>
      </c>
      <c r="M54">
        <v>1.2050701817928193</v>
      </c>
      <c r="N54">
        <v>2.524481367652708</v>
      </c>
      <c r="O54">
        <v>2.8097941114865508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0.20694618000000004</v>
      </c>
      <c r="AE54">
        <v>0</v>
      </c>
      <c r="AF54">
        <v>0</v>
      </c>
      <c r="AG54">
        <v>1.1690406</v>
      </c>
      <c r="AH54">
        <v>0</v>
      </c>
      <c r="AI54">
        <v>0</v>
      </c>
      <c r="AJ54">
        <v>0</v>
      </c>
      <c r="AK54">
        <v>1.22728221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78.884816000000001</v>
      </c>
      <c r="BA54">
        <v>3.3632814717780937</v>
      </c>
      <c r="BB54">
        <f t="shared" si="0"/>
        <v>84.664179208609212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1.2050701817928193</v>
      </c>
      <c r="N55">
        <v>2.524481367652708</v>
      </c>
      <c r="O55">
        <v>2.8097941114865508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0.20694618000000004</v>
      </c>
      <c r="AE55">
        <v>0</v>
      </c>
      <c r="AF55">
        <v>0</v>
      </c>
      <c r="AG55">
        <v>1.1690406</v>
      </c>
      <c r="AH55">
        <v>0</v>
      </c>
      <c r="AI55">
        <v>0</v>
      </c>
      <c r="AJ55">
        <v>0</v>
      </c>
      <c r="AK55">
        <v>1.22728221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78.884816000000001</v>
      </c>
      <c r="BA55">
        <v>3.3632803486764922</v>
      </c>
      <c r="BB55">
        <f t="shared" si="0"/>
        <v>84.664150302255578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1.2050701817928193</v>
      </c>
      <c r="N56">
        <v>2.524481367652708</v>
      </c>
      <c r="O56">
        <v>2.8097941114865508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0.18595164</v>
      </c>
      <c r="AE56">
        <v>0</v>
      </c>
      <c r="AF56">
        <v>0</v>
      </c>
      <c r="AG56">
        <v>1.1690406</v>
      </c>
      <c r="AH56">
        <v>0</v>
      </c>
      <c r="AI56">
        <v>0</v>
      </c>
      <c r="AJ56">
        <v>0</v>
      </c>
      <c r="AK56">
        <v>1.22728221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78.884816000000001</v>
      </c>
      <c r="BA56">
        <v>3.3624951568764923</v>
      </c>
      <c r="BB56">
        <f t="shared" si="0"/>
        <v>84.64394095405558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1.1959838398032672</v>
      </c>
      <c r="N57">
        <v>2.524481367652708</v>
      </c>
      <c r="O57">
        <v>2.8097941114865508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0.18595164</v>
      </c>
      <c r="AE57">
        <v>0</v>
      </c>
      <c r="AF57">
        <v>0</v>
      </c>
      <c r="AG57">
        <v>1.1690406</v>
      </c>
      <c r="AH57">
        <v>0</v>
      </c>
      <c r="AI57">
        <v>0</v>
      </c>
      <c r="AJ57">
        <v>0</v>
      </c>
      <c r="AK57">
        <v>1.22728221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78.884816000000001</v>
      </c>
      <c r="BA57">
        <v>3.3621547625419548</v>
      </c>
      <c r="BB57">
        <f t="shared" si="0"/>
        <v>84.635195006400579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6.0159778220898134E-4</v>
      </c>
      <c r="L58">
        <v>0</v>
      </c>
      <c r="M58">
        <v>1.1959838398032672</v>
      </c>
      <c r="N58">
        <v>2.524481367652708</v>
      </c>
      <c r="O58">
        <v>2.8097941114865508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0.18595164</v>
      </c>
      <c r="AE58">
        <v>0</v>
      </c>
      <c r="AF58">
        <v>0</v>
      </c>
      <c r="AG58">
        <v>1.1690406</v>
      </c>
      <c r="AH58">
        <v>0</v>
      </c>
      <c r="AI58">
        <v>0</v>
      </c>
      <c r="AJ58">
        <v>0</v>
      </c>
      <c r="AK58">
        <v>1.22728221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78.884816000000001</v>
      </c>
      <c r="BA58">
        <v>3.362177262298562</v>
      </c>
      <c r="BB58">
        <f t="shared" si="0"/>
        <v>84.635774104426176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6.0159778220898134E-4</v>
      </c>
      <c r="L59">
        <v>0</v>
      </c>
      <c r="M59">
        <v>1.1959838398032672</v>
      </c>
      <c r="N59">
        <v>2.524481367652708</v>
      </c>
      <c r="O59">
        <v>2.8097941114865508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0.18595164</v>
      </c>
      <c r="AE59">
        <v>0</v>
      </c>
      <c r="AF59">
        <v>0</v>
      </c>
      <c r="AG59">
        <v>1.1690406</v>
      </c>
      <c r="AH59">
        <v>0</v>
      </c>
      <c r="AI59">
        <v>0</v>
      </c>
      <c r="AJ59">
        <v>0</v>
      </c>
      <c r="AK59">
        <v>1.22728221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78.884816000000001</v>
      </c>
      <c r="BA59">
        <v>3.362177262298562</v>
      </c>
      <c r="BB59">
        <f t="shared" si="0"/>
        <v>84.635774104426176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6.0159778220898134E-4</v>
      </c>
      <c r="L60">
        <v>0</v>
      </c>
      <c r="M60">
        <v>1.1959838398032672</v>
      </c>
      <c r="N60">
        <v>2.524481367652708</v>
      </c>
      <c r="O60">
        <v>2.8097941114865508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0.18595164</v>
      </c>
      <c r="AE60">
        <v>0</v>
      </c>
      <c r="AF60">
        <v>0</v>
      </c>
      <c r="AG60">
        <v>1.1690406</v>
      </c>
      <c r="AH60">
        <v>0</v>
      </c>
      <c r="AI60">
        <v>0</v>
      </c>
      <c r="AJ60">
        <v>0</v>
      </c>
      <c r="AK60">
        <v>1.22728221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78.884816000000001</v>
      </c>
      <c r="BA60">
        <v>3.362177262298562</v>
      </c>
      <c r="BB60">
        <f t="shared" si="0"/>
        <v>84.635774104426176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6.0159778220898134E-4</v>
      </c>
      <c r="L61">
        <v>0</v>
      </c>
      <c r="M61">
        <v>1.1959838398032672</v>
      </c>
      <c r="N61">
        <v>2.524481367652708</v>
      </c>
      <c r="O61">
        <v>2.8097941114865508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0.18595164</v>
      </c>
      <c r="AE61">
        <v>0</v>
      </c>
      <c r="AF61">
        <v>0</v>
      </c>
      <c r="AG61">
        <v>1.1690406</v>
      </c>
      <c r="AH61">
        <v>0</v>
      </c>
      <c r="AI61">
        <v>0</v>
      </c>
      <c r="AJ61">
        <v>0</v>
      </c>
      <c r="AK61">
        <v>1.22728221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78.884816000000001</v>
      </c>
      <c r="BA61">
        <v>3.362177262298562</v>
      </c>
      <c r="BB61">
        <f t="shared" si="0"/>
        <v>84.635774104426176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6.0159778220898134E-4</v>
      </c>
      <c r="L62">
        <v>0</v>
      </c>
      <c r="M62">
        <v>1.1959838398032672</v>
      </c>
      <c r="N62">
        <v>2.524481367652708</v>
      </c>
      <c r="O62">
        <v>2.8097941114865508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0.18595164</v>
      </c>
      <c r="AE62">
        <v>0</v>
      </c>
      <c r="AF62">
        <v>0</v>
      </c>
      <c r="AG62">
        <v>1.1690406</v>
      </c>
      <c r="AH62">
        <v>0</v>
      </c>
      <c r="AI62">
        <v>0</v>
      </c>
      <c r="AJ62">
        <v>0</v>
      </c>
      <c r="AK62">
        <v>1.22728221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78.844815999999994</v>
      </c>
      <c r="BA62">
        <v>3.362177262298562</v>
      </c>
      <c r="BB62">
        <f t="shared" si="0"/>
        <v>84.59577410442617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1.1959838398032672</v>
      </c>
      <c r="N63">
        <v>2.524481367652708</v>
      </c>
      <c r="O63">
        <v>2.8097941114865508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0.18595164</v>
      </c>
      <c r="AE63">
        <v>0.35923679999999997</v>
      </c>
      <c r="AF63">
        <v>0</v>
      </c>
      <c r="AG63">
        <v>1.1690406</v>
      </c>
      <c r="AH63">
        <v>0</v>
      </c>
      <c r="AI63">
        <v>0</v>
      </c>
      <c r="AJ63">
        <v>0</v>
      </c>
      <c r="AK63">
        <v>1.22728221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78.844815999999994</v>
      </c>
      <c r="BA63">
        <v>3.3755902097419548</v>
      </c>
      <c r="BB63">
        <f t="shared" si="0"/>
        <v>84.940996359200568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1.1959838398032672</v>
      </c>
      <c r="N64">
        <v>2.524481367652708</v>
      </c>
      <c r="O64">
        <v>2.8097941114865508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0.18595164</v>
      </c>
      <c r="AE64">
        <v>0.35923679999999997</v>
      </c>
      <c r="AF64">
        <v>0</v>
      </c>
      <c r="AG64">
        <v>1.1690406</v>
      </c>
      <c r="AH64">
        <v>0</v>
      </c>
      <c r="AI64">
        <v>0</v>
      </c>
      <c r="AJ64">
        <v>0</v>
      </c>
      <c r="AK64">
        <v>1.22728221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78.844815999999994</v>
      </c>
      <c r="BA64">
        <v>3.3755902097419548</v>
      </c>
      <c r="BB64">
        <f t="shared" si="0"/>
        <v>84.940996359200568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1.1959838398032672</v>
      </c>
      <c r="N65">
        <v>2.524481367652708</v>
      </c>
      <c r="O65">
        <v>2.8097941114865508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0.18595164</v>
      </c>
      <c r="AE65">
        <v>0.35923679999999997</v>
      </c>
      <c r="AF65">
        <v>0</v>
      </c>
      <c r="AG65">
        <v>1.1690406</v>
      </c>
      <c r="AH65">
        <v>0</v>
      </c>
      <c r="AI65">
        <v>0</v>
      </c>
      <c r="AJ65">
        <v>0</v>
      </c>
      <c r="AK65">
        <v>1.22728221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78.694816000000003</v>
      </c>
      <c r="BA65">
        <v>3.3655902097419639</v>
      </c>
      <c r="BB65">
        <f t="shared" si="0"/>
        <v>84.800996359200568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1.1959838398032672</v>
      </c>
      <c r="N66">
        <v>2.524481367652708</v>
      </c>
      <c r="O66">
        <v>2.8097941114865508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0.18595164</v>
      </c>
      <c r="AE66">
        <v>0.35923679999999997</v>
      </c>
      <c r="AF66">
        <v>0</v>
      </c>
      <c r="AG66">
        <v>1.1690406</v>
      </c>
      <c r="AH66">
        <v>0</v>
      </c>
      <c r="AI66">
        <v>0</v>
      </c>
      <c r="AJ66">
        <v>0</v>
      </c>
      <c r="AK66">
        <v>1.22728221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78.694816000000003</v>
      </c>
      <c r="BA66">
        <v>3.3655902097419639</v>
      </c>
      <c r="BB66">
        <f t="shared" si="0"/>
        <v>84.800996359200568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1.1959838398032672</v>
      </c>
      <c r="N67">
        <v>2.524481367652708</v>
      </c>
      <c r="O67">
        <v>2.8097941114865508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0.18595164</v>
      </c>
      <c r="AE67">
        <v>0.35923679999999997</v>
      </c>
      <c r="AF67">
        <v>0.18941669999999999</v>
      </c>
      <c r="AG67">
        <v>1.1690406</v>
      </c>
      <c r="AH67">
        <v>0</v>
      </c>
      <c r="AI67">
        <v>0</v>
      </c>
      <c r="AJ67">
        <v>0</v>
      </c>
      <c r="AK67">
        <v>1.22728221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78.694816000000003</v>
      </c>
      <c r="BA67">
        <v>3.372674390141964</v>
      </c>
      <c r="BB67">
        <f t="shared" si="0"/>
        <v>84.983328878800563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1.1959838398032672</v>
      </c>
      <c r="N68">
        <v>2.524481367652708</v>
      </c>
      <c r="O68">
        <v>2.8097941114865508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0.18595164</v>
      </c>
      <c r="AE68">
        <v>0.35923679999999997</v>
      </c>
      <c r="AF68">
        <v>0.18941669999999999</v>
      </c>
      <c r="AG68">
        <v>1.1690406</v>
      </c>
      <c r="AH68">
        <v>0</v>
      </c>
      <c r="AI68">
        <v>0</v>
      </c>
      <c r="AJ68">
        <v>0</v>
      </c>
      <c r="AK68">
        <v>1.22728221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0.42642600000000003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78.694816000000003</v>
      </c>
      <c r="BA68">
        <v>3.3886227225419638</v>
      </c>
      <c r="BB68">
        <f t="shared" ref="BB68:BB99" si="1">SUM(B68:AZ68)-BA68</f>
        <v>85.393806546400555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1.2050701817928193</v>
      </c>
      <c r="N69">
        <v>2.5346642272922941</v>
      </c>
      <c r="O69">
        <v>2.8097941114865508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0.18595164</v>
      </c>
      <c r="AE69">
        <v>0.35923679999999997</v>
      </c>
      <c r="AF69">
        <v>0.18941669999999999</v>
      </c>
      <c r="AG69">
        <v>1.1690406</v>
      </c>
      <c r="AH69">
        <v>0.44437518000000004</v>
      </c>
      <c r="AI69">
        <v>0</v>
      </c>
      <c r="AJ69">
        <v>0</v>
      </c>
      <c r="AK69">
        <v>1.22728221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78.810715999999999</v>
      </c>
      <c r="BA69">
        <v>3.4128443362919487</v>
      </c>
      <c r="BB69">
        <f t="shared" si="1"/>
        <v>86.017197314279713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1.2050701817928193</v>
      </c>
      <c r="N70">
        <v>2.5346642272922941</v>
      </c>
      <c r="O70">
        <v>2.8097941114865508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0.18595164</v>
      </c>
      <c r="AE70">
        <v>0.35923679999999997</v>
      </c>
      <c r="AF70">
        <v>0.18941669999999999</v>
      </c>
      <c r="AG70">
        <v>1.1690406</v>
      </c>
      <c r="AH70">
        <v>0.49441742999999999</v>
      </c>
      <c r="AI70">
        <v>0</v>
      </c>
      <c r="AJ70">
        <v>0</v>
      </c>
      <c r="AK70">
        <v>1.22728221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0.98898799999999998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78.824016</v>
      </c>
      <c r="BA70">
        <v>3.4337069816919445</v>
      </c>
      <c r="BB70">
        <f t="shared" si="1"/>
        <v>86.55417091887972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1.2050701817928193</v>
      </c>
      <c r="N71">
        <v>2.5346642272922941</v>
      </c>
      <c r="O71">
        <v>2.8097941114865508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0.18595164</v>
      </c>
      <c r="AE71">
        <v>0.35923679999999997</v>
      </c>
      <c r="AF71">
        <v>0.18941669999999999</v>
      </c>
      <c r="AG71">
        <v>1.1690406</v>
      </c>
      <c r="AH71">
        <v>0.49441742999999999</v>
      </c>
      <c r="AI71">
        <v>7.4922499999999989E-2</v>
      </c>
      <c r="AJ71">
        <v>0</v>
      </c>
      <c r="AK71">
        <v>1.22728221</v>
      </c>
      <c r="AL71">
        <v>0</v>
      </c>
      <c r="AM71">
        <v>0.11146608</v>
      </c>
      <c r="AN71">
        <v>0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78.80401599999999</v>
      </c>
      <c r="BA71">
        <v>3.4406779039919302</v>
      </c>
      <c r="BB71">
        <f t="shared" si="1"/>
        <v>86.713588576579724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1.2050701817928193</v>
      </c>
      <c r="N72">
        <v>2.5346642272922941</v>
      </c>
      <c r="O72">
        <v>2.8097941114865508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0.18595164</v>
      </c>
      <c r="AE72">
        <v>0.35923679999999997</v>
      </c>
      <c r="AF72">
        <v>0.18941669999999999</v>
      </c>
      <c r="AG72">
        <v>1.1690406</v>
      </c>
      <c r="AH72">
        <v>0.98883485999999976</v>
      </c>
      <c r="AI72">
        <v>8.9906999999999987E-2</v>
      </c>
      <c r="AJ72">
        <v>0</v>
      </c>
      <c r="AK72">
        <v>1.22728221</v>
      </c>
      <c r="AL72">
        <v>0</v>
      </c>
      <c r="AM72">
        <v>0.12075492</v>
      </c>
      <c r="AN72">
        <v>0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78.933215999999987</v>
      </c>
      <c r="BA72">
        <v>3.4734299669919375</v>
      </c>
      <c r="BB72">
        <f t="shared" si="1"/>
        <v>87.556561603579709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1.2050701817928193</v>
      </c>
      <c r="N73">
        <v>2.5346642272922941</v>
      </c>
      <c r="O73">
        <v>2.8097941114865508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0.45566863999999985</v>
      </c>
      <c r="AD73">
        <v>0.18595164</v>
      </c>
      <c r="AE73">
        <v>0.71847359999999993</v>
      </c>
      <c r="AF73">
        <v>0.18941669999999999</v>
      </c>
      <c r="AG73">
        <v>1.1690406</v>
      </c>
      <c r="AH73">
        <v>1.48325229</v>
      </c>
      <c r="AI73">
        <v>0.38959699999999992</v>
      </c>
      <c r="AJ73">
        <v>0</v>
      </c>
      <c r="AK73">
        <v>1.22728221</v>
      </c>
      <c r="AL73">
        <v>0</v>
      </c>
      <c r="AM73">
        <v>0.24460612000000001</v>
      </c>
      <c r="AN73">
        <v>0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79.339615999999992</v>
      </c>
      <c r="BA73">
        <v>3.5634111678919336</v>
      </c>
      <c r="BB73">
        <f t="shared" si="1"/>
        <v>89.872504152679724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1.2050701817928193</v>
      </c>
      <c r="N74">
        <v>2.5346642272922941</v>
      </c>
      <c r="O74">
        <v>2.8097941114865508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0.45566863999999985</v>
      </c>
      <c r="AD74">
        <v>0.18595164</v>
      </c>
      <c r="AE74">
        <v>0.71847359999999993</v>
      </c>
      <c r="AF74">
        <v>0.18941669999999999</v>
      </c>
      <c r="AG74">
        <v>1.1690406</v>
      </c>
      <c r="AH74">
        <v>1.9776697199999997</v>
      </c>
      <c r="AI74">
        <v>0.38959699999999992</v>
      </c>
      <c r="AJ74">
        <v>0</v>
      </c>
      <c r="AK74">
        <v>1.22728221</v>
      </c>
      <c r="AL74">
        <v>0</v>
      </c>
      <c r="AM74">
        <v>0.36560874239999996</v>
      </c>
      <c r="AN74">
        <v>0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79.746015999999997</v>
      </c>
      <c r="BA74">
        <v>3.6151854557919401</v>
      </c>
      <c r="BB74">
        <f t="shared" si="1"/>
        <v>91.205051917179716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1.2050701817928193</v>
      </c>
      <c r="N75">
        <v>2.5346642272922941</v>
      </c>
      <c r="O75">
        <v>2.8097941114865508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0.36250200000000005</v>
      </c>
      <c r="AC75">
        <v>0.68350295999999999</v>
      </c>
      <c r="AD75">
        <v>0.41389236000000007</v>
      </c>
      <c r="AE75">
        <v>0.71847359999999993</v>
      </c>
      <c r="AF75">
        <v>0.18941669999999999</v>
      </c>
      <c r="AG75">
        <v>1.1690406</v>
      </c>
      <c r="AH75">
        <v>2.4720871500000001</v>
      </c>
      <c r="AI75">
        <v>0.38959699999999992</v>
      </c>
      <c r="AJ75">
        <v>0</v>
      </c>
      <c r="AK75">
        <v>1.22728221</v>
      </c>
      <c r="AL75">
        <v>0</v>
      </c>
      <c r="AM75">
        <v>0.36560874239999996</v>
      </c>
      <c r="AN75">
        <v>0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80.478454999999997</v>
      </c>
      <c r="BA75">
        <v>3.6966097094919301</v>
      </c>
      <c r="BB75">
        <f t="shared" si="1"/>
        <v>93.300753133479731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1.2050701817928193</v>
      </c>
      <c r="N76">
        <v>2.5346642272922941</v>
      </c>
      <c r="O76">
        <v>2.8097941114865508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1.0963836000000002</v>
      </c>
      <c r="AC76">
        <v>0.68350295999999999</v>
      </c>
      <c r="AD76">
        <v>0.41389236000000007</v>
      </c>
      <c r="AE76">
        <v>1.1535093648000001</v>
      </c>
      <c r="AF76">
        <v>0.42092600000000008</v>
      </c>
      <c r="AG76">
        <v>1.1690406</v>
      </c>
      <c r="AH76">
        <v>2.9665045800000001</v>
      </c>
      <c r="AI76">
        <v>0.38959699999999992</v>
      </c>
      <c r="AJ76">
        <v>0</v>
      </c>
      <c r="AK76">
        <v>1.22728221</v>
      </c>
      <c r="AL76">
        <v>0</v>
      </c>
      <c r="AM76">
        <v>0.36560874239999996</v>
      </c>
      <c r="AN76">
        <v>0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81.536935</v>
      </c>
      <c r="BA76">
        <v>3.8070638934919563</v>
      </c>
      <c r="BB76">
        <f t="shared" si="1"/>
        <v>96.143623044279707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1.2050701817928193</v>
      </c>
      <c r="N77">
        <v>2.5346642272922941</v>
      </c>
      <c r="O77">
        <v>2.8097941114865508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1.0963836000000002</v>
      </c>
      <c r="AC77">
        <v>0.68350295999999999</v>
      </c>
      <c r="AD77">
        <v>0.41389236000000007</v>
      </c>
      <c r="AE77">
        <v>1.1535093648000001</v>
      </c>
      <c r="AF77">
        <v>0.42092600000000008</v>
      </c>
      <c r="AG77">
        <v>1.1690406</v>
      </c>
      <c r="AH77">
        <v>2.9665045800000001</v>
      </c>
      <c r="AI77">
        <v>0.38959699999999992</v>
      </c>
      <c r="AJ77">
        <v>0</v>
      </c>
      <c r="AK77">
        <v>1.22728221</v>
      </c>
      <c r="AL77">
        <v>0</v>
      </c>
      <c r="AM77">
        <v>0.36560874239999996</v>
      </c>
      <c r="AN77">
        <v>0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81.55693500000001</v>
      </c>
      <c r="BA77">
        <v>3.8070638934919705</v>
      </c>
      <c r="BB77">
        <f t="shared" si="1"/>
        <v>96.163623044279703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1.2050701817928193</v>
      </c>
      <c r="N78">
        <v>2.5346642272922941</v>
      </c>
      <c r="O78">
        <v>2.8097941114865508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1.0963836000000002</v>
      </c>
      <c r="AC78">
        <v>0.68350295999999999</v>
      </c>
      <c r="AD78">
        <v>0.41389236000000007</v>
      </c>
      <c r="AE78">
        <v>1.1535093648000001</v>
      </c>
      <c r="AF78">
        <v>0.42092600000000008</v>
      </c>
      <c r="AG78">
        <v>1.1690406</v>
      </c>
      <c r="AH78">
        <v>2.9665045800000001</v>
      </c>
      <c r="AI78">
        <v>0.38959699999999992</v>
      </c>
      <c r="AJ78">
        <v>0</v>
      </c>
      <c r="AK78">
        <v>1.22728221</v>
      </c>
      <c r="AL78">
        <v>0</v>
      </c>
      <c r="AM78">
        <v>0.36560874239999996</v>
      </c>
      <c r="AN78">
        <v>0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81.55693500000001</v>
      </c>
      <c r="BA78">
        <v>3.8070638934919705</v>
      </c>
      <c r="BB78">
        <f t="shared" si="1"/>
        <v>96.163623044279703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1.2050701817928193</v>
      </c>
      <c r="N79">
        <v>2.5346642272922941</v>
      </c>
      <c r="O79">
        <v>2.8097941114865508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1.0963836000000002</v>
      </c>
      <c r="AC79">
        <v>0.68350295999999999</v>
      </c>
      <c r="AD79">
        <v>0.41389236000000007</v>
      </c>
      <c r="AE79">
        <v>1.1535093648000001</v>
      </c>
      <c r="AF79">
        <v>0.42092600000000008</v>
      </c>
      <c r="AG79">
        <v>1.1690406</v>
      </c>
      <c r="AH79">
        <v>2.9665045800000001</v>
      </c>
      <c r="AI79">
        <v>8.9906999999999987E-2</v>
      </c>
      <c r="AJ79">
        <v>0</v>
      </c>
      <c r="AK79">
        <v>1.22728221</v>
      </c>
      <c r="AL79">
        <v>0</v>
      </c>
      <c r="AM79">
        <v>0.36560874239999996</v>
      </c>
      <c r="AN79">
        <v>0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81.55693500000001</v>
      </c>
      <c r="BA79">
        <v>3.7958554874919708</v>
      </c>
      <c r="BB79">
        <f t="shared" si="1"/>
        <v>95.875141450279699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1.2050701817928193</v>
      </c>
      <c r="N80">
        <v>2.5346642272922941</v>
      </c>
      <c r="O80">
        <v>2.8097941114865508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1.0963836000000002</v>
      </c>
      <c r="AC80">
        <v>0.68350295999999999</v>
      </c>
      <c r="AD80">
        <v>0.41389236000000007</v>
      </c>
      <c r="AE80">
        <v>1.1535093648000001</v>
      </c>
      <c r="AF80">
        <v>0.42092600000000008</v>
      </c>
      <c r="AG80">
        <v>1.1690406</v>
      </c>
      <c r="AH80">
        <v>2.9665045800000001</v>
      </c>
      <c r="AI80">
        <v>0</v>
      </c>
      <c r="AJ80">
        <v>0</v>
      </c>
      <c r="AK80">
        <v>1.22728221</v>
      </c>
      <c r="AL80">
        <v>0</v>
      </c>
      <c r="AM80">
        <v>0.36560874239999996</v>
      </c>
      <c r="AN80">
        <v>0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81.55693500000001</v>
      </c>
      <c r="BA80">
        <v>3.7924929564919707</v>
      </c>
      <c r="BB80">
        <f t="shared" si="1"/>
        <v>95.78859698127971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1.2050701817928193</v>
      </c>
      <c r="N81">
        <v>2.5346642272922941</v>
      </c>
      <c r="O81">
        <v>2.8097941114865508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1.0963836000000002</v>
      </c>
      <c r="AC81">
        <v>0.68350295999999999</v>
      </c>
      <c r="AD81">
        <v>0.41389236000000007</v>
      </c>
      <c r="AE81">
        <v>1.1535093648000001</v>
      </c>
      <c r="AF81">
        <v>0.42092600000000008</v>
      </c>
      <c r="AG81">
        <v>1.1690406</v>
      </c>
      <c r="AH81">
        <v>2.9665045800000001</v>
      </c>
      <c r="AI81">
        <v>0</v>
      </c>
      <c r="AJ81">
        <v>0</v>
      </c>
      <c r="AK81">
        <v>1.22728221</v>
      </c>
      <c r="AL81">
        <v>0</v>
      </c>
      <c r="AM81">
        <v>0.36560874239999996</v>
      </c>
      <c r="AN81">
        <v>0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81.55693500000001</v>
      </c>
      <c r="BA81">
        <v>3.7924929564919707</v>
      </c>
      <c r="BB81">
        <f t="shared" si="1"/>
        <v>95.78859698127971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1.2050701817928193</v>
      </c>
      <c r="N82">
        <v>2.5346642272922941</v>
      </c>
      <c r="O82">
        <v>2.8097941114865508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1.0963836000000002</v>
      </c>
      <c r="AC82">
        <v>0.45566863999999985</v>
      </c>
      <c r="AD82">
        <v>0.41389236000000007</v>
      </c>
      <c r="AE82">
        <v>1.1535093648000001</v>
      </c>
      <c r="AF82">
        <v>0.18941669999999999</v>
      </c>
      <c r="AG82">
        <v>1.1690406</v>
      </c>
      <c r="AH82">
        <v>2.9665045800000001</v>
      </c>
      <c r="AI82">
        <v>0</v>
      </c>
      <c r="AJ82">
        <v>0</v>
      </c>
      <c r="AK82">
        <v>1.22728221</v>
      </c>
      <c r="AL82">
        <v>0</v>
      </c>
      <c r="AM82">
        <v>0.36560874239999996</v>
      </c>
      <c r="AN82">
        <v>0</v>
      </c>
      <c r="AO82">
        <v>0</v>
      </c>
      <c r="AP82">
        <v>0</v>
      </c>
      <c r="AQ82">
        <v>1.4814799999999997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80.627655000000004</v>
      </c>
      <c r="BA82">
        <v>3.7219895600919521</v>
      </c>
      <c r="BB82">
        <f t="shared" si="1"/>
        <v>93.973980757679712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1.2050701817928193</v>
      </c>
      <c r="N83">
        <v>2.5346642272922941</v>
      </c>
      <c r="O83">
        <v>2.8097941114865508</v>
      </c>
      <c r="P83">
        <v>1.0436318321860301E-2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0.72870300000000021</v>
      </c>
      <c r="AC83">
        <v>0.45566863999999985</v>
      </c>
      <c r="AD83">
        <v>0.41389236000000007</v>
      </c>
      <c r="AE83">
        <v>1.1535093648000001</v>
      </c>
      <c r="AF83">
        <v>0.18941669999999999</v>
      </c>
      <c r="AG83">
        <v>1.1690406</v>
      </c>
      <c r="AH83">
        <v>2.9665045800000001</v>
      </c>
      <c r="AI83">
        <v>0</v>
      </c>
      <c r="AJ83">
        <v>0</v>
      </c>
      <c r="AK83">
        <v>1.22728221</v>
      </c>
      <c r="AL83">
        <v>0</v>
      </c>
      <c r="AM83">
        <v>0.36560874239999996</v>
      </c>
      <c r="AN83">
        <v>0</v>
      </c>
      <c r="AO83">
        <v>0</v>
      </c>
      <c r="AP83">
        <v>0</v>
      </c>
      <c r="AQ83">
        <v>0.96096000000000015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80.024415000000005</v>
      </c>
      <c r="BA83">
        <v>3.6666001954138139</v>
      </c>
      <c r="BB83">
        <f t="shared" si="1"/>
        <v>92.548365840679708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1.2050701817928193</v>
      </c>
      <c r="N84">
        <v>2.5346642272922941</v>
      </c>
      <c r="O84">
        <v>2.8097941114865508</v>
      </c>
      <c r="P84">
        <v>1.0436318321860301E-2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0.36250200000000005</v>
      </c>
      <c r="AC84">
        <v>0.22783432000000001</v>
      </c>
      <c r="AD84">
        <v>0.41389236000000007</v>
      </c>
      <c r="AE84">
        <v>1.1535093648000001</v>
      </c>
      <c r="AF84">
        <v>0.18941669999999999</v>
      </c>
      <c r="AG84">
        <v>1.1690406</v>
      </c>
      <c r="AH84">
        <v>2.4720871500000001</v>
      </c>
      <c r="AI84">
        <v>0</v>
      </c>
      <c r="AJ84">
        <v>0</v>
      </c>
      <c r="AK84">
        <v>1.22728221</v>
      </c>
      <c r="AL84">
        <v>0</v>
      </c>
      <c r="AM84">
        <v>0.24150984</v>
      </c>
      <c r="AN84">
        <v>0</v>
      </c>
      <c r="AO84">
        <v>0</v>
      </c>
      <c r="AP84">
        <v>0</v>
      </c>
      <c r="AQ84">
        <v>0.48048000000000007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79.895215000000007</v>
      </c>
      <c r="BA84">
        <v>3.598448750113806</v>
      </c>
      <c r="BB84">
        <f t="shared" si="1"/>
        <v>90.794285633579733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1.2050701817928193</v>
      </c>
      <c r="N85">
        <v>2.5346642272922941</v>
      </c>
      <c r="O85">
        <v>2.8097941114865508</v>
      </c>
      <c r="P85">
        <v>1.0436318321860301E-2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0.36250200000000005</v>
      </c>
      <c r="AC85">
        <v>0.22783432000000001</v>
      </c>
      <c r="AD85">
        <v>0.41389236000000007</v>
      </c>
      <c r="AE85">
        <v>1.1535093648000001</v>
      </c>
      <c r="AF85">
        <v>0.18941669999999999</v>
      </c>
      <c r="AG85">
        <v>1.1690406</v>
      </c>
      <c r="AH85">
        <v>1.9776697199999997</v>
      </c>
      <c r="AI85">
        <v>0</v>
      </c>
      <c r="AJ85">
        <v>0</v>
      </c>
      <c r="AK85">
        <v>1.22728221</v>
      </c>
      <c r="AL85">
        <v>0</v>
      </c>
      <c r="AM85">
        <v>0.12075492</v>
      </c>
      <c r="AN85">
        <v>0</v>
      </c>
      <c r="AO85">
        <v>0</v>
      </c>
      <c r="AP85">
        <v>0</v>
      </c>
      <c r="AQ85">
        <v>0.48048000000000007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79.488815000000002</v>
      </c>
      <c r="BA85">
        <v>3.5602413105137982</v>
      </c>
      <c r="BB85">
        <f t="shared" si="1"/>
        <v>89.81092072317972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1.2050701817928193</v>
      </c>
      <c r="N86">
        <v>2.5346642272922941</v>
      </c>
      <c r="O86">
        <v>2.8097941114865508</v>
      </c>
      <c r="P86">
        <v>1.0436318321860301E-2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0.36250200000000005</v>
      </c>
      <c r="AC86">
        <v>0.22783432000000001</v>
      </c>
      <c r="AD86">
        <v>0.41389236000000007</v>
      </c>
      <c r="AE86">
        <v>1.1535093648000001</v>
      </c>
      <c r="AF86">
        <v>0.18941669999999999</v>
      </c>
      <c r="AG86">
        <v>1.1690406</v>
      </c>
      <c r="AH86">
        <v>1.9776697199999997</v>
      </c>
      <c r="AI86">
        <v>0</v>
      </c>
      <c r="AJ86">
        <v>0</v>
      </c>
      <c r="AK86">
        <v>1.22728221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79.488815000000002</v>
      </c>
      <c r="BA86">
        <v>3.5377551254137987</v>
      </c>
      <c r="BB86">
        <f t="shared" si="1"/>
        <v>89.232171988279731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2.8940500707148376E-4</v>
      </c>
      <c r="L87">
        <v>0</v>
      </c>
      <c r="M87">
        <v>1.2050701817928193</v>
      </c>
      <c r="N87">
        <v>2.5346642272922941</v>
      </c>
      <c r="O87">
        <v>2.8097941114865508</v>
      </c>
      <c r="P87">
        <v>2.5181799255431848E-3</v>
      </c>
      <c r="Q87">
        <v>0</v>
      </c>
      <c r="R87">
        <v>3.9585914501651256E-4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0.36250200000000005</v>
      </c>
      <c r="AC87">
        <v>0.22783432000000001</v>
      </c>
      <c r="AD87">
        <v>0.41389236000000007</v>
      </c>
      <c r="AE87">
        <v>0.71847359999999993</v>
      </c>
      <c r="AF87">
        <v>0.18941669999999999</v>
      </c>
      <c r="AG87">
        <v>1.1690406</v>
      </c>
      <c r="AH87">
        <v>1.48325229</v>
      </c>
      <c r="AI87">
        <v>0</v>
      </c>
      <c r="AJ87">
        <v>0</v>
      </c>
      <c r="AK87">
        <v>1.22728221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79.306415000000015</v>
      </c>
      <c r="BA87">
        <v>3.4959020785881294</v>
      </c>
      <c r="BB87">
        <f t="shared" si="1"/>
        <v>88.154938966061181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1.2050701817928193</v>
      </c>
      <c r="N88">
        <v>2.5346642272922941</v>
      </c>
      <c r="O88">
        <v>2.8097941114865508</v>
      </c>
      <c r="P88">
        <v>2.5181799255431848E-3</v>
      </c>
      <c r="Q88">
        <v>0</v>
      </c>
      <c r="R88">
        <v>3.9585914501651256E-4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0.36250200000000005</v>
      </c>
      <c r="AC88">
        <v>0.22783432000000001</v>
      </c>
      <c r="AD88">
        <v>0.41389236000000007</v>
      </c>
      <c r="AE88">
        <v>0.71847359999999993</v>
      </c>
      <c r="AF88">
        <v>0.18941669999999999</v>
      </c>
      <c r="AG88">
        <v>1.1690406</v>
      </c>
      <c r="AH88">
        <v>0.98883485999999976</v>
      </c>
      <c r="AI88">
        <v>0</v>
      </c>
      <c r="AJ88">
        <v>0</v>
      </c>
      <c r="AK88">
        <v>1.22728221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78.953215</v>
      </c>
      <c r="BA88">
        <v>3.4641900483410812</v>
      </c>
      <c r="BB88">
        <f t="shared" si="1"/>
        <v>87.33874416130115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1.2050701817928193</v>
      </c>
      <c r="N89">
        <v>2.5346642272922941</v>
      </c>
      <c r="O89">
        <v>2.8097941114865508</v>
      </c>
      <c r="P89">
        <v>2.5181799255431848E-3</v>
      </c>
      <c r="Q89">
        <v>0</v>
      </c>
      <c r="R89">
        <v>3.9585914501651256E-4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0.36250200000000005</v>
      </c>
      <c r="AC89">
        <v>0</v>
      </c>
      <c r="AD89">
        <v>0.41389236000000007</v>
      </c>
      <c r="AE89">
        <v>0.71847359999999993</v>
      </c>
      <c r="AF89">
        <v>0.18941669999999999</v>
      </c>
      <c r="AG89">
        <v>1.1690406</v>
      </c>
      <c r="AH89">
        <v>0.49441742999999999</v>
      </c>
      <c r="AI89">
        <v>0</v>
      </c>
      <c r="AJ89">
        <v>0</v>
      </c>
      <c r="AK89">
        <v>1.22728221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78.824015000000003</v>
      </c>
      <c r="BA89">
        <v>3.4323458271410741</v>
      </c>
      <c r="BB89">
        <f t="shared" si="1"/>
        <v>86.519136632501144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1.2050701817928193</v>
      </c>
      <c r="N90">
        <v>2.5346642272922941</v>
      </c>
      <c r="O90">
        <v>2.8097941114865508</v>
      </c>
      <c r="P90">
        <v>2.5181799255431848E-3</v>
      </c>
      <c r="Q90">
        <v>0</v>
      </c>
      <c r="R90">
        <v>3.9585914501651256E-4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0.41389236000000007</v>
      </c>
      <c r="AE90">
        <v>0.71847359999999993</v>
      </c>
      <c r="AF90">
        <v>0.18941669999999999</v>
      </c>
      <c r="AG90">
        <v>1.1690406</v>
      </c>
      <c r="AH90">
        <v>0.49441742999999999</v>
      </c>
      <c r="AI90">
        <v>0</v>
      </c>
      <c r="AJ90">
        <v>0</v>
      </c>
      <c r="AK90">
        <v>1.22728221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78.824015000000003</v>
      </c>
      <c r="BA90">
        <v>3.418788263141074</v>
      </c>
      <c r="BB90">
        <f t="shared" si="1"/>
        <v>86.170192196501162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1.2050701817928193</v>
      </c>
      <c r="N91">
        <v>2.5346642272922941</v>
      </c>
      <c r="O91">
        <v>2.8097941114865508</v>
      </c>
      <c r="P91">
        <v>2.5181799255431848E-3</v>
      </c>
      <c r="Q91">
        <v>0</v>
      </c>
      <c r="R91">
        <v>3.9585914501651256E-4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0.41389236000000007</v>
      </c>
      <c r="AE91">
        <v>0.71847359999999993</v>
      </c>
      <c r="AF91">
        <v>0.18941669999999999</v>
      </c>
      <c r="AG91">
        <v>1.1690406</v>
      </c>
      <c r="AH91">
        <v>0.49441742999999999</v>
      </c>
      <c r="AI91">
        <v>0</v>
      </c>
      <c r="AJ91">
        <v>0</v>
      </c>
      <c r="AK91">
        <v>1.22728221</v>
      </c>
      <c r="AL91">
        <v>0</v>
      </c>
      <c r="AM91">
        <v>0</v>
      </c>
      <c r="AN91">
        <v>9.1515299999999997E-3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78.874015999999997</v>
      </c>
      <c r="BA91">
        <v>3.4191305231410598</v>
      </c>
      <c r="BB91">
        <f t="shared" si="1"/>
        <v>86.229002466501157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1.2050701817928193</v>
      </c>
      <c r="N92">
        <v>2.5346642272922941</v>
      </c>
      <c r="O92">
        <v>2.8097941114865508</v>
      </c>
      <c r="P92">
        <v>2.5181799255431848E-3</v>
      </c>
      <c r="Q92">
        <v>0</v>
      </c>
      <c r="R92">
        <v>3.9585914501651256E-4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0.35390796000000008</v>
      </c>
      <c r="AE92">
        <v>0.71847359999999993</v>
      </c>
      <c r="AF92">
        <v>0.18941669999999999</v>
      </c>
      <c r="AG92">
        <v>1.1690406</v>
      </c>
      <c r="AH92">
        <v>0.49441742999999999</v>
      </c>
      <c r="AI92">
        <v>0</v>
      </c>
      <c r="AJ92">
        <v>0</v>
      </c>
      <c r="AK92">
        <v>1.22728221</v>
      </c>
      <c r="AL92">
        <v>0</v>
      </c>
      <c r="AM92">
        <v>0</v>
      </c>
      <c r="AN92">
        <v>9.1515299999999997E-3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78.874015999999997</v>
      </c>
      <c r="BA92">
        <v>3.4168871021410596</v>
      </c>
      <c r="BB92">
        <f t="shared" si="1"/>
        <v>86.17126148750117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1.2050701817928193</v>
      </c>
      <c r="N93">
        <v>2.5346642272922941</v>
      </c>
      <c r="O93">
        <v>2.8097941114865508</v>
      </c>
      <c r="P93">
        <v>2.5181799255431848E-3</v>
      </c>
      <c r="Q93">
        <v>0</v>
      </c>
      <c r="R93">
        <v>3.9585914501651256E-4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0.20694618000000004</v>
      </c>
      <c r="AE93">
        <v>0.71847359999999993</v>
      </c>
      <c r="AF93">
        <v>0.18941669999999999</v>
      </c>
      <c r="AG93">
        <v>1.1690406</v>
      </c>
      <c r="AH93">
        <v>0.37831940999999997</v>
      </c>
      <c r="AI93">
        <v>0</v>
      </c>
      <c r="AJ93">
        <v>0</v>
      </c>
      <c r="AK93">
        <v>1.22728221</v>
      </c>
      <c r="AL93">
        <v>0</v>
      </c>
      <c r="AM93">
        <v>0</v>
      </c>
      <c r="AN93">
        <v>1.0066683E-2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78.843615999999997</v>
      </c>
      <c r="BA93">
        <v>3.4059459263410599</v>
      </c>
      <c r="BB93">
        <f t="shared" si="1"/>
        <v>85.889658016301155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1.2050701817928193</v>
      </c>
      <c r="N94">
        <v>2.5346642272922941</v>
      </c>
      <c r="O94">
        <v>2.8097941114865508</v>
      </c>
      <c r="P94">
        <v>2.5181799255431848E-3</v>
      </c>
      <c r="Q94">
        <v>0</v>
      </c>
      <c r="R94">
        <v>3.9585914501651256E-4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0.20694618000000004</v>
      </c>
      <c r="AE94">
        <v>0.71847359999999993</v>
      </c>
      <c r="AF94">
        <v>0.18941669999999999</v>
      </c>
      <c r="AG94">
        <v>1.1690406</v>
      </c>
      <c r="AH94">
        <v>0</v>
      </c>
      <c r="AI94">
        <v>0</v>
      </c>
      <c r="AJ94">
        <v>0</v>
      </c>
      <c r="AK94">
        <v>1.22728221</v>
      </c>
      <c r="AL94">
        <v>0</v>
      </c>
      <c r="AM94">
        <v>0</v>
      </c>
      <c r="AN94">
        <v>1.0066683E-2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78.694816000000003</v>
      </c>
      <c r="BA94">
        <v>3.3881017725410807</v>
      </c>
      <c r="BB94">
        <f t="shared" si="1"/>
        <v>85.380382760101156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1.2050701817928193</v>
      </c>
      <c r="N95">
        <v>2.5346642272922941</v>
      </c>
      <c r="O95">
        <v>2.8097941114865508</v>
      </c>
      <c r="P95">
        <v>2.5181799255431848E-3</v>
      </c>
      <c r="Q95">
        <v>0</v>
      </c>
      <c r="R95">
        <v>3.9585914501651256E-4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0.20694618000000004</v>
      </c>
      <c r="AE95">
        <v>0.71847359999999993</v>
      </c>
      <c r="AF95">
        <v>0.18941669999999999</v>
      </c>
      <c r="AG95">
        <v>1.1690406</v>
      </c>
      <c r="AH95">
        <v>0</v>
      </c>
      <c r="AI95">
        <v>0</v>
      </c>
      <c r="AJ95">
        <v>0</v>
      </c>
      <c r="AK95">
        <v>1.22728221</v>
      </c>
      <c r="AL95">
        <v>0</v>
      </c>
      <c r="AM95">
        <v>0</v>
      </c>
      <c r="AN95">
        <v>1.0066683E-2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78.694816000000003</v>
      </c>
      <c r="BA95">
        <v>3.3881017725410807</v>
      </c>
      <c r="BB95">
        <f t="shared" si="1"/>
        <v>85.380382760101156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1.2050701817928193</v>
      </c>
      <c r="N96">
        <v>2.5346642272922941</v>
      </c>
      <c r="O96">
        <v>2.8097941114865508</v>
      </c>
      <c r="P96">
        <v>2.5181799255431848E-3</v>
      </c>
      <c r="Q96">
        <v>0</v>
      </c>
      <c r="R96">
        <v>0</v>
      </c>
      <c r="S96">
        <v>1.9446315831922506E-3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0.20694618000000004</v>
      </c>
      <c r="AE96">
        <v>0.49395059999999996</v>
      </c>
      <c r="AF96">
        <v>0.18941669999999999</v>
      </c>
      <c r="AG96">
        <v>1.1690406</v>
      </c>
      <c r="AH96">
        <v>0</v>
      </c>
      <c r="AI96">
        <v>0</v>
      </c>
      <c r="AJ96">
        <v>0</v>
      </c>
      <c r="AK96">
        <v>1.22728221</v>
      </c>
      <c r="AL96">
        <v>0</v>
      </c>
      <c r="AM96">
        <v>0</v>
      </c>
      <c r="AN96">
        <v>1.0066683E-2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78.694816000000003</v>
      </c>
      <c r="BA96">
        <v>3.3797625250438852</v>
      </c>
      <c r="BB96">
        <f t="shared" si="1"/>
        <v>85.165747780036511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1.2050701817928193</v>
      </c>
      <c r="N97">
        <v>2.5346642272922941</v>
      </c>
      <c r="O97">
        <v>2.8097941114865508</v>
      </c>
      <c r="P97">
        <v>2.5181799255431848E-3</v>
      </c>
      <c r="Q97">
        <v>0</v>
      </c>
      <c r="R97">
        <v>0.10386082758620692</v>
      </c>
      <c r="S97">
        <v>8.3030377179080822E-2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0.20694618000000004</v>
      </c>
      <c r="AE97">
        <v>0.35923679999999997</v>
      </c>
      <c r="AF97">
        <v>0.18941669999999999</v>
      </c>
      <c r="AG97">
        <v>1.1690406</v>
      </c>
      <c r="AH97">
        <v>0</v>
      </c>
      <c r="AI97">
        <v>0</v>
      </c>
      <c r="AJ97">
        <v>0</v>
      </c>
      <c r="AK97">
        <v>1.22728221</v>
      </c>
      <c r="AL97">
        <v>0</v>
      </c>
      <c r="AM97">
        <v>0</v>
      </c>
      <c r="AN97">
        <v>1.0066683E-2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78.694816000000003</v>
      </c>
      <c r="BA97">
        <v>3.381641229065603</v>
      </c>
      <c r="BB97">
        <f t="shared" si="1"/>
        <v>85.214101849196894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1.2050701817928193</v>
      </c>
      <c r="N98">
        <v>2.5346642272922941</v>
      </c>
      <c r="O98">
        <v>2.8097941114865508</v>
      </c>
      <c r="P98">
        <v>2.5181799255431848E-3</v>
      </c>
      <c r="Q98">
        <v>0</v>
      </c>
      <c r="R98">
        <v>0.10386082758620692</v>
      </c>
      <c r="S98">
        <v>8.3030377179080822E-2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0.18595164</v>
      </c>
      <c r="AE98">
        <v>0.35923679999999997</v>
      </c>
      <c r="AF98">
        <v>0.18941669999999999</v>
      </c>
      <c r="AG98">
        <v>1.1690406</v>
      </c>
      <c r="AH98">
        <v>0</v>
      </c>
      <c r="AI98">
        <v>0</v>
      </c>
      <c r="AJ98">
        <v>0</v>
      </c>
      <c r="AK98">
        <v>1.22728221</v>
      </c>
      <c r="AL98">
        <v>0</v>
      </c>
      <c r="AM98">
        <v>0</v>
      </c>
      <c r="AN98">
        <v>1.0066683E-2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78.694816000000003</v>
      </c>
      <c r="BA98">
        <v>3.3808560372656031</v>
      </c>
      <c r="BB98">
        <f t="shared" si="1"/>
        <v>85.193892500996895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1.0408132593760864E-6</v>
      </c>
      <c r="L99">
        <f t="shared" si="2"/>
        <v>0</v>
      </c>
      <c r="M99">
        <f t="shared" si="2"/>
        <v>2.8894425337059E-2</v>
      </c>
      <c r="N99">
        <f t="shared" si="2"/>
        <v>6.0793755731366604E-2</v>
      </c>
      <c r="O99">
        <f t="shared" si="2"/>
        <v>6.743505867567727E-2</v>
      </c>
      <c r="P99">
        <f t="shared" si="2"/>
        <v>1.7990858098489853E-5</v>
      </c>
      <c r="Q99">
        <f t="shared" si="2"/>
        <v>0</v>
      </c>
      <c r="R99">
        <f t="shared" si="2"/>
        <v>8.1621047186939105E-4</v>
      </c>
      <c r="S99">
        <f t="shared" si="2"/>
        <v>9.0339717154657633E-4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6.2004487499999969E-3</v>
      </c>
      <c r="AC99">
        <f t="shared" si="2"/>
        <v>3.8159326047499994E-3</v>
      </c>
      <c r="AD99">
        <f t="shared" si="2"/>
        <v>6.0141859049999925E-3</v>
      </c>
      <c r="AE99">
        <f t="shared" si="2"/>
        <v>9.7319644032000056E-3</v>
      </c>
      <c r="AF99">
        <f t="shared" si="2"/>
        <v>3.9146118000000021E-3</v>
      </c>
      <c r="AG99">
        <f t="shared" si="2"/>
        <v>2.8056974400000038E-2</v>
      </c>
      <c r="AH99">
        <f t="shared" si="2"/>
        <v>2.0016899999999997E-2</v>
      </c>
      <c r="AI99">
        <f t="shared" si="2"/>
        <v>1.88055475E-3</v>
      </c>
      <c r="AJ99">
        <f t="shared" si="2"/>
        <v>0</v>
      </c>
      <c r="AK99">
        <f t="shared" si="2"/>
        <v>2.9454773039999972E-2</v>
      </c>
      <c r="AL99">
        <f t="shared" si="2"/>
        <v>0</v>
      </c>
      <c r="AM99">
        <f t="shared" si="2"/>
        <v>1.857458372E-3</v>
      </c>
      <c r="AN99">
        <f t="shared" si="2"/>
        <v>1.96757895E-5</v>
      </c>
      <c r="AO99">
        <f t="shared" si="2"/>
        <v>0</v>
      </c>
      <c r="AP99">
        <f t="shared" si="2"/>
        <v>0</v>
      </c>
      <c r="AQ99">
        <f t="shared" si="2"/>
        <v>1.1211199999999994E-2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1.9050292449999995</v>
      </c>
      <c r="BA99">
        <f t="shared" si="2"/>
        <v>8.3440056026755902E-2</v>
      </c>
      <c r="BB99">
        <f t="shared" si="1"/>
        <v>2.1026257478465702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12.987702000000001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0.48573999999999984</v>
      </c>
      <c r="BB3">
        <f>SUM(B3:AZ3)-BA3</f>
        <v>12.501962000000001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13.863721999999999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0.51850299999999905</v>
      </c>
      <c r="BB4">
        <f t="shared" ref="BB4:BB67" si="0">SUM(B4:AZ4)-BA4</f>
        <v>13.345219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0.56088000000000093</v>
      </c>
      <c r="BB5">
        <f t="shared" si="0"/>
        <v>14.435919999999999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13.993774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0.52336700000000036</v>
      </c>
      <c r="BB6">
        <f t="shared" si="0"/>
        <v>13.470407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11.427816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0.42740000000000045</v>
      </c>
      <c r="BB7">
        <f t="shared" si="0"/>
        <v>11.000416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10.616557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0.39705900000000049</v>
      </c>
      <c r="BB8">
        <f t="shared" si="0"/>
        <v>10.219498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6.6524549999999998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0.24880199999999952</v>
      </c>
      <c r="BB9">
        <f t="shared" si="0"/>
        <v>6.4036530000000003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11.402082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0.42643799999999921</v>
      </c>
      <c r="BB10">
        <f t="shared" si="0"/>
        <v>10.975644000000001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11.333068000000001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0.42385699999999993</v>
      </c>
      <c r="BB11">
        <f t="shared" si="0"/>
        <v>10.909211000000001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13.727608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0.5134129999999999</v>
      </c>
      <c r="BB12">
        <f t="shared" si="0"/>
        <v>13.214195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11.086786999999999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0.4146459999999994</v>
      </c>
      <c r="BB13">
        <f t="shared" si="0"/>
        <v>10.672141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12.777469999999999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0.47787699999999944</v>
      </c>
      <c r="BB14">
        <f t="shared" si="0"/>
        <v>12.299593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0.56088000000000093</v>
      </c>
      <c r="BB15">
        <f t="shared" si="0"/>
        <v>14.435919999999999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10.300837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0.38525100000000023</v>
      </c>
      <c r="BB16">
        <f t="shared" si="0"/>
        <v>9.9155859999999993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0.56088000000000093</v>
      </c>
      <c r="BB17">
        <f t="shared" si="0"/>
        <v>14.435919999999999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0.56088000000000093</v>
      </c>
      <c r="BB18">
        <f t="shared" si="0"/>
        <v>14.435919999999999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0.56088000000000093</v>
      </c>
      <c r="BB19">
        <f t="shared" si="0"/>
        <v>14.435919999999999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0.56088000000000093</v>
      </c>
      <c r="BB20">
        <f t="shared" si="0"/>
        <v>14.435919999999999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0.56088000000000093</v>
      </c>
      <c r="BB21">
        <f t="shared" si="0"/>
        <v>14.435919999999999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0.56088000000000093</v>
      </c>
      <c r="BB22">
        <f t="shared" si="0"/>
        <v>14.435919999999999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0.56088000000000093</v>
      </c>
      <c r="BB23">
        <f t="shared" si="0"/>
        <v>14.435919999999999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0.56088000000000093</v>
      </c>
      <c r="BB24">
        <f t="shared" si="0"/>
        <v>14.435919999999999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0.56088000000000093</v>
      </c>
      <c r="BB25">
        <f t="shared" si="0"/>
        <v>14.435919999999999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0.56088000000000093</v>
      </c>
      <c r="BB26">
        <f t="shared" si="0"/>
        <v>14.435919999999999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0.56088000000000093</v>
      </c>
      <c r="BB27">
        <f t="shared" si="0"/>
        <v>14.435919999999999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0.56088000000000093</v>
      </c>
      <c r="BB28">
        <f t="shared" si="0"/>
        <v>14.435919999999999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0.56088000000000093</v>
      </c>
      <c r="BB29">
        <f t="shared" si="0"/>
        <v>14.435919999999999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0.56088000000000093</v>
      </c>
      <c r="BB30">
        <f t="shared" si="0"/>
        <v>14.435919999999999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0.56088000000000093</v>
      </c>
      <c r="BB31">
        <f t="shared" si="0"/>
        <v>14.435919999999999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0.56088000000000093</v>
      </c>
      <c r="BB32">
        <f t="shared" si="0"/>
        <v>14.435919999999999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0.56088000000000093</v>
      </c>
      <c r="BB33">
        <f t="shared" si="0"/>
        <v>14.435919999999999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0.56088000000000093</v>
      </c>
      <c r="BB34">
        <f t="shared" si="0"/>
        <v>14.435919999999999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0.56088000000000093</v>
      </c>
      <c r="BB35">
        <f t="shared" si="0"/>
        <v>14.435919999999999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0.56088000000000093</v>
      </c>
      <c r="BB36">
        <f t="shared" si="0"/>
        <v>14.435919999999999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0.56088000000000093</v>
      </c>
      <c r="BB37">
        <f t="shared" si="0"/>
        <v>14.435919999999999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0.56088000000000093</v>
      </c>
      <c r="BB38">
        <f t="shared" si="0"/>
        <v>14.435919999999999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0.56088000000000093</v>
      </c>
      <c r="BB39">
        <f t="shared" si="0"/>
        <v>14.435919999999999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0.56088000000000093</v>
      </c>
      <c r="BB40">
        <f t="shared" si="0"/>
        <v>14.435919999999999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14.9968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0.56088000000000093</v>
      </c>
      <c r="BB41">
        <f t="shared" si="0"/>
        <v>14.435919999999999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14.9968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0.56088000000000093</v>
      </c>
      <c r="BB42">
        <f t="shared" si="0"/>
        <v>14.435919999999999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14.9968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0.56088000000000093</v>
      </c>
      <c r="BB43">
        <f t="shared" si="0"/>
        <v>14.435919999999999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14.9968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0.56088000000000093</v>
      </c>
      <c r="BB44">
        <f t="shared" si="0"/>
        <v>14.435919999999999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14.9968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0.56088000000000093</v>
      </c>
      <c r="BB45">
        <f t="shared" si="0"/>
        <v>14.435919999999999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14.9968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0.56088000000000093</v>
      </c>
      <c r="BB46">
        <f t="shared" si="0"/>
        <v>14.435919999999999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14.9968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0.56088000000000093</v>
      </c>
      <c r="BB47">
        <f t="shared" si="0"/>
        <v>14.435919999999999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14.9968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0.56088000000000093</v>
      </c>
      <c r="BB48">
        <f t="shared" si="0"/>
        <v>14.435919999999999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14.9968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0.56088000000000093</v>
      </c>
      <c r="BB49">
        <f t="shared" si="0"/>
        <v>14.435919999999999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14.9968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0.56088000000000093</v>
      </c>
      <c r="BB50">
        <f t="shared" si="0"/>
        <v>14.435919999999999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14.018656999999999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0.52429799999999993</v>
      </c>
      <c r="BB51">
        <f t="shared" si="0"/>
        <v>13.494358999999999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14.9968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0.56088000000000093</v>
      </c>
      <c r="BB52">
        <f t="shared" si="0"/>
        <v>14.435919999999999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14.9968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0.56088000000000093</v>
      </c>
      <c r="BB53">
        <f t="shared" si="0"/>
        <v>14.435919999999999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14.9968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0.56088000000000093</v>
      </c>
      <c r="BB54">
        <f t="shared" si="0"/>
        <v>14.435919999999999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14.9968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0.56088000000000093</v>
      </c>
      <c r="BB55">
        <f t="shared" si="0"/>
        <v>14.435919999999999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14.9968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0.56088000000000093</v>
      </c>
      <c r="BB56">
        <f t="shared" si="0"/>
        <v>14.435919999999999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14.9968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0.56088000000000093</v>
      </c>
      <c r="BB57">
        <f t="shared" si="0"/>
        <v>14.435919999999999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14.9968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0.56088000000000093</v>
      </c>
      <c r="BB58">
        <f t="shared" si="0"/>
        <v>14.435919999999999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0.56088000000000093</v>
      </c>
      <c r="BB59">
        <f t="shared" si="0"/>
        <v>14.435919999999999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0.56088000000000093</v>
      </c>
      <c r="BB60">
        <f t="shared" si="0"/>
        <v>14.435919999999999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0.56088000000000093</v>
      </c>
      <c r="BB61">
        <f t="shared" si="0"/>
        <v>14.435919999999999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0.56088000000000093</v>
      </c>
      <c r="BB62">
        <f t="shared" si="0"/>
        <v>14.435919999999999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0.56088000000000093</v>
      </c>
      <c r="BB63">
        <f t="shared" si="0"/>
        <v>14.435919999999999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0.56088000000000093</v>
      </c>
      <c r="BB64">
        <f t="shared" si="0"/>
        <v>14.435919999999999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14.703905000000001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0.54992600000000103</v>
      </c>
      <c r="BB65">
        <f t="shared" si="0"/>
        <v>14.153979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14.9968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0.56088000000000093</v>
      </c>
      <c r="BB66">
        <f t="shared" si="0"/>
        <v>14.435919999999999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14.9968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0.56088000000000093</v>
      </c>
      <c r="BB67">
        <f t="shared" si="0"/>
        <v>14.435919999999999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14.9968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0.56088000000000093</v>
      </c>
      <c r="BB68">
        <f t="shared" ref="BB68:BB99" si="1">SUM(B68:AZ68)-BA68</f>
        <v>14.435919999999999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14.9968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0.56088000000000093</v>
      </c>
      <c r="BB69">
        <f t="shared" si="1"/>
        <v>14.435919999999999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14.9968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0.56088000000000093</v>
      </c>
      <c r="BB70">
        <f t="shared" si="1"/>
        <v>14.435919999999999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14.9968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0.56088000000000093</v>
      </c>
      <c r="BB71">
        <f t="shared" si="1"/>
        <v>14.435919999999999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14.554180000000001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0.54432599999999987</v>
      </c>
      <c r="BB72">
        <f t="shared" si="1"/>
        <v>14.009854000000001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14.9968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0.56088000000000093</v>
      </c>
      <c r="BB73">
        <f t="shared" si="1"/>
        <v>14.435919999999999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14.9968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0.56088000000000093</v>
      </c>
      <c r="BB74">
        <f t="shared" si="1"/>
        <v>14.435919999999999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14.9968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0.56088000000000093</v>
      </c>
      <c r="BB75">
        <f t="shared" si="1"/>
        <v>14.435919999999999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14.9968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0.56088000000000093</v>
      </c>
      <c r="BB76">
        <f t="shared" si="1"/>
        <v>14.435919999999999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14.9968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0.56088000000000093</v>
      </c>
      <c r="BB77">
        <f t="shared" si="1"/>
        <v>14.435919999999999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14.9968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0.56088000000000093</v>
      </c>
      <c r="BB78">
        <f t="shared" si="1"/>
        <v>14.435919999999999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14.865539999999999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0.55597099999999955</v>
      </c>
      <c r="BB79">
        <f t="shared" si="1"/>
        <v>14.309569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14.9968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0.56088000000000093</v>
      </c>
      <c r="BB80">
        <f t="shared" si="1"/>
        <v>14.435919999999999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14.9968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0.56088000000000093</v>
      </c>
      <c r="BB81">
        <f t="shared" si="1"/>
        <v>14.435919999999999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14.9968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0.56088000000000093</v>
      </c>
      <c r="BB82">
        <f t="shared" si="1"/>
        <v>14.435919999999999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14.9968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0.56088000000000093</v>
      </c>
      <c r="BB83">
        <f t="shared" si="1"/>
        <v>14.435919999999999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14.9968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0.56088000000000093</v>
      </c>
      <c r="BB84">
        <f t="shared" si="1"/>
        <v>14.435919999999999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14.9968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0.56088000000000093</v>
      </c>
      <c r="BB85">
        <f t="shared" si="1"/>
        <v>14.435919999999999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14.792805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0.55325099999999949</v>
      </c>
      <c r="BB86">
        <f t="shared" si="1"/>
        <v>14.239554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14.9968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0.56088000000000093</v>
      </c>
      <c r="BB87">
        <f t="shared" si="1"/>
        <v>14.435919999999999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14.9968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0.56088000000000093</v>
      </c>
      <c r="BB88">
        <f t="shared" si="1"/>
        <v>14.435919999999999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0.56088000000000093</v>
      </c>
      <c r="BB89">
        <f t="shared" si="1"/>
        <v>14.435919999999999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0.56088000000000093</v>
      </c>
      <c r="BB90">
        <f t="shared" si="1"/>
        <v>14.435919999999999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0.56088000000000093</v>
      </c>
      <c r="BB91">
        <f t="shared" si="1"/>
        <v>14.435919999999999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0.56088000000000093</v>
      </c>
      <c r="BB92">
        <f t="shared" si="1"/>
        <v>14.435919999999999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13.554594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0.50694200000000045</v>
      </c>
      <c r="BB93">
        <f t="shared" si="1"/>
        <v>13.047651999999999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0.56088000000000093</v>
      </c>
      <c r="BB94">
        <f t="shared" si="1"/>
        <v>14.435919999999999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0.56088000000000093</v>
      </c>
      <c r="BB95">
        <f t="shared" si="1"/>
        <v>14.435919999999999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0.56088000000000093</v>
      </c>
      <c r="BB96">
        <f t="shared" si="1"/>
        <v>14.435919999999999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0.56088000000000093</v>
      </c>
      <c r="BB97">
        <f t="shared" si="1"/>
        <v>14.435919999999999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14.359154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0.53703199999999995</v>
      </c>
      <c r="BB98">
        <f t="shared" si="1"/>
        <v>13.822122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0.34894307824999954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1.3050464749999992E-2</v>
      </c>
      <c r="BB99">
        <f t="shared" si="1"/>
        <v>0.33589261349999955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246.59</v>
      </c>
      <c r="L3" s="206">
        <v>0</v>
      </c>
      <c r="M3" s="206">
        <v>30.69</v>
      </c>
      <c r="N3" s="206">
        <v>49.94</v>
      </c>
      <c r="O3" s="206">
        <v>70.540000000000006</v>
      </c>
      <c r="P3" s="206">
        <v>23.89</v>
      </c>
      <c r="Q3" s="206">
        <v>0</v>
      </c>
      <c r="R3" s="206">
        <v>8.9600000000000009</v>
      </c>
      <c r="S3" s="206">
        <v>11.58</v>
      </c>
      <c r="T3" s="206">
        <v>0</v>
      </c>
      <c r="U3" s="206">
        <v>49.82</v>
      </c>
      <c r="V3" s="206">
        <v>7.68</v>
      </c>
      <c r="W3" s="206">
        <v>19.62</v>
      </c>
      <c r="X3" s="206">
        <v>62.37</v>
      </c>
      <c r="Y3" s="206">
        <v>0</v>
      </c>
      <c r="Z3" s="206">
        <v>117.66</v>
      </c>
      <c r="AA3" s="206">
        <v>38.14</v>
      </c>
      <c r="AB3" s="206">
        <v>0</v>
      </c>
      <c r="AC3" s="206">
        <v>14.86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99.62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246.59</v>
      </c>
      <c r="L4" s="206">
        <v>0</v>
      </c>
      <c r="M4" s="206">
        <v>30.69</v>
      </c>
      <c r="N4" s="206">
        <v>49.94</v>
      </c>
      <c r="O4" s="206">
        <v>70.540000000000006</v>
      </c>
      <c r="P4" s="206">
        <v>23.89</v>
      </c>
      <c r="Q4" s="206">
        <v>0</v>
      </c>
      <c r="R4" s="206">
        <v>8.9600000000000009</v>
      </c>
      <c r="S4" s="206">
        <v>11.58</v>
      </c>
      <c r="T4" s="206">
        <v>0</v>
      </c>
      <c r="U4" s="206">
        <v>49.82</v>
      </c>
      <c r="V4" s="206">
        <v>7.68</v>
      </c>
      <c r="W4" s="206">
        <v>19.62</v>
      </c>
      <c r="X4" s="206">
        <v>62.37</v>
      </c>
      <c r="Y4" s="206">
        <v>0</v>
      </c>
      <c r="Z4" s="206">
        <v>117.66</v>
      </c>
      <c r="AA4" s="206">
        <v>38.14</v>
      </c>
      <c r="AB4" s="206">
        <v>0</v>
      </c>
      <c r="AC4" s="206">
        <v>14.86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99.62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205.04</v>
      </c>
      <c r="L5" s="206">
        <v>0</v>
      </c>
      <c r="M5" s="206">
        <v>30.69</v>
      </c>
      <c r="N5" s="206">
        <v>49.94</v>
      </c>
      <c r="O5" s="206">
        <v>70.540000000000006</v>
      </c>
      <c r="P5" s="206">
        <v>23.89</v>
      </c>
      <c r="Q5" s="206">
        <v>0</v>
      </c>
      <c r="R5" s="206">
        <v>8.9600000000000009</v>
      </c>
      <c r="S5" s="206">
        <v>11.58</v>
      </c>
      <c r="T5" s="206">
        <v>0</v>
      </c>
      <c r="U5" s="206">
        <v>49.82</v>
      </c>
      <c r="V5" s="206">
        <v>4</v>
      </c>
      <c r="W5" s="206">
        <v>19.62</v>
      </c>
      <c r="X5" s="206">
        <v>62.37</v>
      </c>
      <c r="Y5" s="206">
        <v>0</v>
      </c>
      <c r="Z5" s="206">
        <v>117.66</v>
      </c>
      <c r="AA5" s="206">
        <v>38.14</v>
      </c>
      <c r="AB5" s="206">
        <v>0</v>
      </c>
      <c r="AC5" s="206">
        <v>14.86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99.62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205.04</v>
      </c>
      <c r="L6" s="206">
        <v>0</v>
      </c>
      <c r="M6" s="206">
        <v>30.69</v>
      </c>
      <c r="N6" s="206">
        <v>49.94</v>
      </c>
      <c r="O6" s="206">
        <v>70.540000000000006</v>
      </c>
      <c r="P6" s="206">
        <v>23.89</v>
      </c>
      <c r="Q6" s="206">
        <v>0</v>
      </c>
      <c r="R6" s="206">
        <v>8.9600000000000009</v>
      </c>
      <c r="S6" s="206">
        <v>11.58</v>
      </c>
      <c r="T6" s="206">
        <v>0</v>
      </c>
      <c r="U6" s="206">
        <v>49.82</v>
      </c>
      <c r="V6" s="206">
        <v>3.59</v>
      </c>
      <c r="W6" s="206">
        <v>19.62</v>
      </c>
      <c r="X6" s="206">
        <v>62.37</v>
      </c>
      <c r="Y6" s="206">
        <v>0</v>
      </c>
      <c r="Z6" s="206">
        <v>117.66</v>
      </c>
      <c r="AA6" s="206">
        <v>38.14</v>
      </c>
      <c r="AB6" s="206">
        <v>0</v>
      </c>
      <c r="AC6" s="206">
        <v>14.86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99.62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205.04</v>
      </c>
      <c r="L7" s="206">
        <v>0</v>
      </c>
      <c r="M7" s="206">
        <v>30.69</v>
      </c>
      <c r="N7" s="206">
        <v>49.94</v>
      </c>
      <c r="O7" s="206">
        <v>70.540000000000006</v>
      </c>
      <c r="P7" s="206">
        <v>23.89</v>
      </c>
      <c r="Q7" s="206">
        <v>0</v>
      </c>
      <c r="R7" s="206">
        <v>3.36</v>
      </c>
      <c r="S7" s="206">
        <v>4.49</v>
      </c>
      <c r="T7" s="206">
        <v>0</v>
      </c>
      <c r="U7" s="206">
        <v>49.82</v>
      </c>
      <c r="V7" s="206">
        <v>3.59</v>
      </c>
      <c r="W7" s="206">
        <v>19.62</v>
      </c>
      <c r="X7" s="206">
        <v>62.37</v>
      </c>
      <c r="Y7" s="206">
        <v>0</v>
      </c>
      <c r="Z7" s="206">
        <v>117.66</v>
      </c>
      <c r="AA7" s="206">
        <v>38.14</v>
      </c>
      <c r="AB7" s="206">
        <v>0</v>
      </c>
      <c r="AC7" s="206">
        <v>14.86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82.96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205.04</v>
      </c>
      <c r="L8" s="206">
        <v>0</v>
      </c>
      <c r="M8" s="206">
        <v>30.69</v>
      </c>
      <c r="N8" s="206">
        <v>49.94</v>
      </c>
      <c r="O8" s="206">
        <v>70.540000000000006</v>
      </c>
      <c r="P8" s="206">
        <v>23.89</v>
      </c>
      <c r="Q8" s="206">
        <v>0</v>
      </c>
      <c r="R8" s="206">
        <v>3.36</v>
      </c>
      <c r="S8" s="206">
        <v>4.49</v>
      </c>
      <c r="T8" s="206">
        <v>0</v>
      </c>
      <c r="U8" s="206">
        <v>49.82</v>
      </c>
      <c r="V8" s="206">
        <v>3.59</v>
      </c>
      <c r="W8" s="206">
        <v>19.62</v>
      </c>
      <c r="X8" s="206">
        <v>62.37</v>
      </c>
      <c r="Y8" s="206">
        <v>0</v>
      </c>
      <c r="Z8" s="206">
        <v>117.66</v>
      </c>
      <c r="AA8" s="206">
        <v>38.14</v>
      </c>
      <c r="AB8" s="206">
        <v>0</v>
      </c>
      <c r="AC8" s="206">
        <v>14.86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82.96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205.04</v>
      </c>
      <c r="L9" s="206">
        <v>0</v>
      </c>
      <c r="M9" s="206">
        <v>30.69</v>
      </c>
      <c r="N9" s="206">
        <v>49.94</v>
      </c>
      <c r="O9" s="206">
        <v>70.540000000000006</v>
      </c>
      <c r="P9" s="206">
        <v>23.89</v>
      </c>
      <c r="Q9" s="206">
        <v>0</v>
      </c>
      <c r="R9" s="206">
        <v>3.36</v>
      </c>
      <c r="S9" s="206">
        <v>4.49</v>
      </c>
      <c r="T9" s="206">
        <v>0</v>
      </c>
      <c r="U9" s="206">
        <v>49.82</v>
      </c>
      <c r="V9" s="206">
        <v>3.59</v>
      </c>
      <c r="W9" s="206">
        <v>19.62</v>
      </c>
      <c r="X9" s="206">
        <v>62.37</v>
      </c>
      <c r="Y9" s="206">
        <v>0</v>
      </c>
      <c r="Z9" s="206">
        <v>117.66</v>
      </c>
      <c r="AA9" s="206">
        <v>38.14</v>
      </c>
      <c r="AB9" s="206">
        <v>0</v>
      </c>
      <c r="AC9" s="206">
        <v>14.86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82.96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205.04</v>
      </c>
      <c r="L10" s="206">
        <v>0</v>
      </c>
      <c r="M10" s="206">
        <v>30.69</v>
      </c>
      <c r="N10" s="206">
        <v>49.94</v>
      </c>
      <c r="O10" s="206">
        <v>70.540000000000006</v>
      </c>
      <c r="P10" s="206">
        <v>23.89</v>
      </c>
      <c r="Q10" s="206">
        <v>0</v>
      </c>
      <c r="R10" s="206">
        <v>3.36</v>
      </c>
      <c r="S10" s="206">
        <v>4.49</v>
      </c>
      <c r="T10" s="206">
        <v>0</v>
      </c>
      <c r="U10" s="206">
        <v>49.82</v>
      </c>
      <c r="V10" s="206">
        <v>3.59</v>
      </c>
      <c r="W10" s="206">
        <v>19.62</v>
      </c>
      <c r="X10" s="206">
        <v>62.37</v>
      </c>
      <c r="Y10" s="206">
        <v>0</v>
      </c>
      <c r="Z10" s="206">
        <v>117.66</v>
      </c>
      <c r="AA10" s="206">
        <v>38.14</v>
      </c>
      <c r="AB10" s="206">
        <v>0</v>
      </c>
      <c r="AC10" s="206">
        <v>14.86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82.96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205.04</v>
      </c>
      <c r="L11" s="206">
        <v>0</v>
      </c>
      <c r="M11" s="206">
        <v>30.69</v>
      </c>
      <c r="N11" s="206">
        <v>49.94</v>
      </c>
      <c r="O11" s="206">
        <v>70.540000000000006</v>
      </c>
      <c r="P11" s="206">
        <v>23.89</v>
      </c>
      <c r="Q11" s="206">
        <v>0</v>
      </c>
      <c r="R11" s="206">
        <v>3.36</v>
      </c>
      <c r="S11" s="206">
        <v>4.49</v>
      </c>
      <c r="T11" s="206">
        <v>0</v>
      </c>
      <c r="U11" s="206">
        <v>49.82</v>
      </c>
      <c r="V11" s="206">
        <v>3.59</v>
      </c>
      <c r="W11" s="206">
        <v>19.62</v>
      </c>
      <c r="X11" s="206">
        <v>62.37</v>
      </c>
      <c r="Y11" s="206">
        <v>0</v>
      </c>
      <c r="Z11" s="206">
        <v>117.66</v>
      </c>
      <c r="AA11" s="206">
        <v>38.14</v>
      </c>
      <c r="AB11" s="206">
        <v>0</v>
      </c>
      <c r="AC11" s="206">
        <v>14.86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205.04</v>
      </c>
      <c r="L12" s="206">
        <v>0</v>
      </c>
      <c r="M12" s="206">
        <v>30.69</v>
      </c>
      <c r="N12" s="206">
        <v>49.94</v>
      </c>
      <c r="O12" s="206">
        <v>70.540000000000006</v>
      </c>
      <c r="P12" s="206">
        <v>23.89</v>
      </c>
      <c r="Q12" s="206">
        <v>0</v>
      </c>
      <c r="R12" s="206">
        <v>3.36</v>
      </c>
      <c r="S12" s="206">
        <v>4.49</v>
      </c>
      <c r="T12" s="206">
        <v>0</v>
      </c>
      <c r="U12" s="206">
        <v>49.82</v>
      </c>
      <c r="V12" s="206">
        <v>3.59</v>
      </c>
      <c r="W12" s="206">
        <v>19.62</v>
      </c>
      <c r="X12" s="206">
        <v>62.37</v>
      </c>
      <c r="Y12" s="206">
        <v>0</v>
      </c>
      <c r="Z12" s="206">
        <v>117.66</v>
      </c>
      <c r="AA12" s="206">
        <v>38.14</v>
      </c>
      <c r="AB12" s="206">
        <v>0</v>
      </c>
      <c r="AC12" s="206">
        <v>14.86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205.04</v>
      </c>
      <c r="L13" s="206">
        <v>0</v>
      </c>
      <c r="M13" s="206">
        <v>30.69</v>
      </c>
      <c r="N13" s="206">
        <v>49.94</v>
      </c>
      <c r="O13" s="206">
        <v>70.540000000000006</v>
      </c>
      <c r="P13" s="206">
        <v>23.89</v>
      </c>
      <c r="Q13" s="206">
        <v>0</v>
      </c>
      <c r="R13" s="206">
        <v>3.36</v>
      </c>
      <c r="S13" s="206">
        <v>4.49</v>
      </c>
      <c r="T13" s="206">
        <v>0</v>
      </c>
      <c r="U13" s="206">
        <v>49.82</v>
      </c>
      <c r="V13" s="206">
        <v>3.59</v>
      </c>
      <c r="W13" s="206">
        <v>19.62</v>
      </c>
      <c r="X13" s="206">
        <v>62.37</v>
      </c>
      <c r="Y13" s="206">
        <v>0</v>
      </c>
      <c r="Z13" s="206">
        <v>117.66</v>
      </c>
      <c r="AA13" s="206">
        <v>38.14</v>
      </c>
      <c r="AB13" s="206">
        <v>0</v>
      </c>
      <c r="AC13" s="206">
        <v>14.86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205.04</v>
      </c>
      <c r="L14" s="206">
        <v>0</v>
      </c>
      <c r="M14" s="206">
        <v>30.69</v>
      </c>
      <c r="N14" s="206">
        <v>49.94</v>
      </c>
      <c r="O14" s="206">
        <v>70.540000000000006</v>
      </c>
      <c r="P14" s="206">
        <v>23.89</v>
      </c>
      <c r="Q14" s="206">
        <v>0</v>
      </c>
      <c r="R14" s="206">
        <v>3.36</v>
      </c>
      <c r="S14" s="206">
        <v>4.49</v>
      </c>
      <c r="T14" s="206">
        <v>0</v>
      </c>
      <c r="U14" s="206">
        <v>49.82</v>
      </c>
      <c r="V14" s="206">
        <v>3.59</v>
      </c>
      <c r="W14" s="206">
        <v>19.62</v>
      </c>
      <c r="X14" s="206">
        <v>62.37</v>
      </c>
      <c r="Y14" s="206">
        <v>0</v>
      </c>
      <c r="Z14" s="206">
        <v>117.66</v>
      </c>
      <c r="AA14" s="206">
        <v>38.14</v>
      </c>
      <c r="AB14" s="206">
        <v>0</v>
      </c>
      <c r="AC14" s="206">
        <v>14.86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205.04</v>
      </c>
      <c r="L15" s="206">
        <v>0</v>
      </c>
      <c r="M15" s="206">
        <v>30.69</v>
      </c>
      <c r="N15" s="206">
        <v>49.94</v>
      </c>
      <c r="O15" s="206">
        <v>70.540000000000006</v>
      </c>
      <c r="P15" s="206">
        <v>23.89</v>
      </c>
      <c r="Q15" s="206">
        <v>0</v>
      </c>
      <c r="R15" s="206">
        <v>3.36</v>
      </c>
      <c r="S15" s="206">
        <v>4.49</v>
      </c>
      <c r="T15" s="206">
        <v>0</v>
      </c>
      <c r="U15" s="206">
        <v>49.82</v>
      </c>
      <c r="V15" s="206">
        <v>3.59</v>
      </c>
      <c r="W15" s="206">
        <v>19.62</v>
      </c>
      <c r="X15" s="206">
        <v>62.37</v>
      </c>
      <c r="Y15" s="206">
        <v>0</v>
      </c>
      <c r="Z15" s="206">
        <v>117.66</v>
      </c>
      <c r="AA15" s="206">
        <v>38.14</v>
      </c>
      <c r="AB15" s="206">
        <v>0</v>
      </c>
      <c r="AC15" s="206">
        <v>14.86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205.04</v>
      </c>
      <c r="L16" s="206">
        <v>0</v>
      </c>
      <c r="M16" s="206">
        <v>30.69</v>
      </c>
      <c r="N16" s="206">
        <v>49.94</v>
      </c>
      <c r="O16" s="206">
        <v>70.540000000000006</v>
      </c>
      <c r="P16" s="206">
        <v>23.89</v>
      </c>
      <c r="Q16" s="206">
        <v>0</v>
      </c>
      <c r="R16" s="206">
        <v>3.36</v>
      </c>
      <c r="S16" s="206">
        <v>4.49</v>
      </c>
      <c r="T16" s="206">
        <v>0</v>
      </c>
      <c r="U16" s="206">
        <v>49.82</v>
      </c>
      <c r="V16" s="206">
        <v>3.59</v>
      </c>
      <c r="W16" s="206">
        <v>19.62</v>
      </c>
      <c r="X16" s="206">
        <v>62.37</v>
      </c>
      <c r="Y16" s="206">
        <v>0</v>
      </c>
      <c r="Z16" s="206">
        <v>117.66</v>
      </c>
      <c r="AA16" s="206">
        <v>38.14</v>
      </c>
      <c r="AB16" s="206">
        <v>0</v>
      </c>
      <c r="AC16" s="206">
        <v>14.86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205.04</v>
      </c>
      <c r="L17" s="206">
        <v>0</v>
      </c>
      <c r="M17" s="206">
        <v>30.69</v>
      </c>
      <c r="N17" s="206">
        <v>49.94</v>
      </c>
      <c r="O17" s="206">
        <v>70.540000000000006</v>
      </c>
      <c r="P17" s="206">
        <v>23.89</v>
      </c>
      <c r="Q17" s="206">
        <v>0</v>
      </c>
      <c r="R17" s="206">
        <v>3.36</v>
      </c>
      <c r="S17" s="206">
        <v>4.49</v>
      </c>
      <c r="T17" s="206">
        <v>0</v>
      </c>
      <c r="U17" s="206">
        <v>49.82</v>
      </c>
      <c r="V17" s="206">
        <v>3.59</v>
      </c>
      <c r="W17" s="206">
        <v>19.62</v>
      </c>
      <c r="X17" s="206">
        <v>62.37</v>
      </c>
      <c r="Y17" s="206">
        <v>0</v>
      </c>
      <c r="Z17" s="206">
        <v>117.66</v>
      </c>
      <c r="AA17" s="206">
        <v>38.14</v>
      </c>
      <c r="AB17" s="206">
        <v>0</v>
      </c>
      <c r="AC17" s="206">
        <v>14.86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205.04</v>
      </c>
      <c r="L18" s="206">
        <v>0</v>
      </c>
      <c r="M18" s="206">
        <v>30.69</v>
      </c>
      <c r="N18" s="206">
        <v>49.94</v>
      </c>
      <c r="O18" s="206">
        <v>70.540000000000006</v>
      </c>
      <c r="P18" s="206">
        <v>23.89</v>
      </c>
      <c r="Q18" s="206">
        <v>0</v>
      </c>
      <c r="R18" s="206">
        <v>3.36</v>
      </c>
      <c r="S18" s="206">
        <v>4.49</v>
      </c>
      <c r="T18" s="206">
        <v>0</v>
      </c>
      <c r="U18" s="206">
        <v>49.82</v>
      </c>
      <c r="V18" s="206">
        <v>3.59</v>
      </c>
      <c r="W18" s="206">
        <v>19.62</v>
      </c>
      <c r="X18" s="206">
        <v>62.37</v>
      </c>
      <c r="Y18" s="206">
        <v>0</v>
      </c>
      <c r="Z18" s="206">
        <v>117.66</v>
      </c>
      <c r="AA18" s="206">
        <v>38.14</v>
      </c>
      <c r="AB18" s="206">
        <v>0</v>
      </c>
      <c r="AC18" s="206">
        <v>14.86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205.04</v>
      </c>
      <c r="L19" s="206">
        <v>0</v>
      </c>
      <c r="M19" s="206">
        <v>30.69</v>
      </c>
      <c r="N19" s="206">
        <v>49.94</v>
      </c>
      <c r="O19" s="206">
        <v>70.540000000000006</v>
      </c>
      <c r="P19" s="206">
        <v>23.89</v>
      </c>
      <c r="Q19" s="206">
        <v>0</v>
      </c>
      <c r="R19" s="206">
        <v>3.36</v>
      </c>
      <c r="S19" s="206">
        <v>4.49</v>
      </c>
      <c r="T19" s="206">
        <v>0</v>
      </c>
      <c r="U19" s="206">
        <v>49.82</v>
      </c>
      <c r="V19" s="206">
        <v>3.59</v>
      </c>
      <c r="W19" s="206">
        <v>19.62</v>
      </c>
      <c r="X19" s="206">
        <v>62.37</v>
      </c>
      <c r="Y19" s="206">
        <v>0</v>
      </c>
      <c r="Z19" s="206">
        <v>117.66</v>
      </c>
      <c r="AA19" s="206">
        <v>38.14</v>
      </c>
      <c r="AB19" s="206">
        <v>0</v>
      </c>
      <c r="AC19" s="206">
        <v>14.86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205.04</v>
      </c>
      <c r="L20" s="206">
        <v>0</v>
      </c>
      <c r="M20" s="206">
        <v>30.69</v>
      </c>
      <c r="N20" s="206">
        <v>49.94</v>
      </c>
      <c r="O20" s="206">
        <v>70.540000000000006</v>
      </c>
      <c r="P20" s="206">
        <v>23.89</v>
      </c>
      <c r="Q20" s="206">
        <v>0</v>
      </c>
      <c r="R20" s="206">
        <v>3.36</v>
      </c>
      <c r="S20" s="206">
        <v>4.49</v>
      </c>
      <c r="T20" s="206">
        <v>0</v>
      </c>
      <c r="U20" s="206">
        <v>49.82</v>
      </c>
      <c r="V20" s="206">
        <v>3.59</v>
      </c>
      <c r="W20" s="206">
        <v>19.62</v>
      </c>
      <c r="X20" s="206">
        <v>62.37</v>
      </c>
      <c r="Y20" s="206">
        <v>0</v>
      </c>
      <c r="Z20" s="206">
        <v>117.66</v>
      </c>
      <c r="AA20" s="206">
        <v>38.14</v>
      </c>
      <c r="AB20" s="206">
        <v>0</v>
      </c>
      <c r="AC20" s="206">
        <v>14.86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205.04</v>
      </c>
      <c r="L21" s="206">
        <v>0</v>
      </c>
      <c r="M21" s="206">
        <v>30.69</v>
      </c>
      <c r="N21" s="206">
        <v>49.94</v>
      </c>
      <c r="O21" s="206">
        <v>70.540000000000006</v>
      </c>
      <c r="P21" s="206">
        <v>23.89</v>
      </c>
      <c r="Q21" s="206">
        <v>0</v>
      </c>
      <c r="R21" s="206">
        <v>8.9600000000000009</v>
      </c>
      <c r="S21" s="206">
        <v>11.58</v>
      </c>
      <c r="T21" s="206">
        <v>0</v>
      </c>
      <c r="U21" s="206">
        <v>49.82</v>
      </c>
      <c r="V21" s="206">
        <v>3.59</v>
      </c>
      <c r="W21" s="206">
        <v>19.62</v>
      </c>
      <c r="X21" s="206">
        <v>62.37</v>
      </c>
      <c r="Y21" s="206">
        <v>0</v>
      </c>
      <c r="Z21" s="206">
        <v>117.66</v>
      </c>
      <c r="AA21" s="206">
        <v>38.14</v>
      </c>
      <c r="AB21" s="206">
        <v>0</v>
      </c>
      <c r="AC21" s="206">
        <v>14.86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205.04</v>
      </c>
      <c r="L22" s="206">
        <v>0</v>
      </c>
      <c r="M22" s="206">
        <v>30.69</v>
      </c>
      <c r="N22" s="206">
        <v>49.94</v>
      </c>
      <c r="O22" s="206">
        <v>70.540000000000006</v>
      </c>
      <c r="P22" s="206">
        <v>23.89</v>
      </c>
      <c r="Q22" s="206">
        <v>0</v>
      </c>
      <c r="R22" s="206">
        <v>8.9600000000000009</v>
      </c>
      <c r="S22" s="206">
        <v>11.58</v>
      </c>
      <c r="T22" s="206">
        <v>0</v>
      </c>
      <c r="U22" s="206">
        <v>49.82</v>
      </c>
      <c r="V22" s="206">
        <v>3.59</v>
      </c>
      <c r="W22" s="206">
        <v>19.62</v>
      </c>
      <c r="X22" s="206">
        <v>62.37</v>
      </c>
      <c r="Y22" s="206">
        <v>0</v>
      </c>
      <c r="Z22" s="206">
        <v>117.66</v>
      </c>
      <c r="AA22" s="206">
        <v>38.14</v>
      </c>
      <c r="AB22" s="206">
        <v>0</v>
      </c>
      <c r="AC22" s="206">
        <v>14.86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205.04</v>
      </c>
      <c r="L23" s="206">
        <v>0</v>
      </c>
      <c r="M23" s="206">
        <v>30.69</v>
      </c>
      <c r="N23" s="206">
        <v>49.94</v>
      </c>
      <c r="O23" s="206">
        <v>70.540000000000006</v>
      </c>
      <c r="P23" s="206">
        <v>23.89</v>
      </c>
      <c r="Q23" s="206">
        <v>0</v>
      </c>
      <c r="R23" s="206">
        <v>8.9600000000000009</v>
      </c>
      <c r="S23" s="206">
        <v>11.15</v>
      </c>
      <c r="T23" s="206">
        <v>0</v>
      </c>
      <c r="U23" s="206">
        <v>49.82</v>
      </c>
      <c r="V23" s="206">
        <v>4</v>
      </c>
      <c r="W23" s="206">
        <v>19.62</v>
      </c>
      <c r="X23" s="206">
        <v>62.37</v>
      </c>
      <c r="Y23" s="206">
        <v>0</v>
      </c>
      <c r="Z23" s="206">
        <v>117.66</v>
      </c>
      <c r="AA23" s="206">
        <v>38.14</v>
      </c>
      <c r="AB23" s="206">
        <v>0</v>
      </c>
      <c r="AC23" s="206">
        <v>14.86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205.04</v>
      </c>
      <c r="L24" s="206">
        <v>0</v>
      </c>
      <c r="M24" s="206">
        <v>30.69</v>
      </c>
      <c r="N24" s="206">
        <v>49.94</v>
      </c>
      <c r="O24" s="206">
        <v>70.540000000000006</v>
      </c>
      <c r="P24" s="206">
        <v>23.89</v>
      </c>
      <c r="Q24" s="206">
        <v>0</v>
      </c>
      <c r="R24" s="206">
        <v>8.9600000000000009</v>
      </c>
      <c r="S24" s="206">
        <v>11.15</v>
      </c>
      <c r="T24" s="206">
        <v>0</v>
      </c>
      <c r="U24" s="206">
        <v>49.82</v>
      </c>
      <c r="V24" s="206">
        <v>3.65</v>
      </c>
      <c r="W24" s="206">
        <v>19.62</v>
      </c>
      <c r="X24" s="206">
        <v>62.37</v>
      </c>
      <c r="Y24" s="206">
        <v>0</v>
      </c>
      <c r="Z24" s="206">
        <v>117.66</v>
      </c>
      <c r="AA24" s="206">
        <v>38.14</v>
      </c>
      <c r="AB24" s="206">
        <v>0</v>
      </c>
      <c r="AC24" s="206">
        <v>14.86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245.47</v>
      </c>
      <c r="L25" s="206">
        <v>0</v>
      </c>
      <c r="M25" s="206">
        <v>30.69</v>
      </c>
      <c r="N25" s="206">
        <v>49.94</v>
      </c>
      <c r="O25" s="206">
        <v>70.540000000000006</v>
      </c>
      <c r="P25" s="206">
        <v>23.89</v>
      </c>
      <c r="Q25" s="206">
        <v>0</v>
      </c>
      <c r="R25" s="206">
        <v>8.9600000000000009</v>
      </c>
      <c r="S25" s="206">
        <v>11.15</v>
      </c>
      <c r="T25" s="206">
        <v>0</v>
      </c>
      <c r="U25" s="206">
        <v>49.82</v>
      </c>
      <c r="V25" s="206">
        <v>3.65</v>
      </c>
      <c r="W25" s="206">
        <v>19.62</v>
      </c>
      <c r="X25" s="206">
        <v>62.37</v>
      </c>
      <c r="Y25" s="206">
        <v>0</v>
      </c>
      <c r="Z25" s="206">
        <v>117.66</v>
      </c>
      <c r="AA25" s="206">
        <v>38.14</v>
      </c>
      <c r="AB25" s="206">
        <v>0</v>
      </c>
      <c r="AC25" s="206">
        <v>14.86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245.47</v>
      </c>
      <c r="L26" s="206">
        <v>0</v>
      </c>
      <c r="M26" s="206">
        <v>30.69</v>
      </c>
      <c r="N26" s="206">
        <v>49.94</v>
      </c>
      <c r="O26" s="206">
        <v>70.540000000000006</v>
      </c>
      <c r="P26" s="206">
        <v>23.89</v>
      </c>
      <c r="Q26" s="206">
        <v>0</v>
      </c>
      <c r="R26" s="206">
        <v>8.9600000000000009</v>
      </c>
      <c r="S26" s="206">
        <v>11.15</v>
      </c>
      <c r="T26" s="206">
        <v>0</v>
      </c>
      <c r="U26" s="206">
        <v>49.82</v>
      </c>
      <c r="V26" s="206">
        <v>3.65</v>
      </c>
      <c r="W26" s="206">
        <v>19.62</v>
      </c>
      <c r="X26" s="206">
        <v>62.37</v>
      </c>
      <c r="Y26" s="206">
        <v>0</v>
      </c>
      <c r="Z26" s="206">
        <v>117.66</v>
      </c>
      <c r="AA26" s="206">
        <v>38.14</v>
      </c>
      <c r="AB26" s="206">
        <v>0</v>
      </c>
      <c r="AC26" s="206">
        <v>14.86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245.46</v>
      </c>
      <c r="L27" s="206">
        <v>0</v>
      </c>
      <c r="M27" s="206">
        <v>30.69</v>
      </c>
      <c r="N27" s="206">
        <v>49.94</v>
      </c>
      <c r="O27" s="206">
        <v>70.540000000000006</v>
      </c>
      <c r="P27" s="206">
        <v>23.89</v>
      </c>
      <c r="Q27" s="206">
        <v>0</v>
      </c>
      <c r="R27" s="206">
        <v>8.9600000000000009</v>
      </c>
      <c r="S27" s="206">
        <v>11.15</v>
      </c>
      <c r="T27" s="206">
        <v>0</v>
      </c>
      <c r="U27" s="206">
        <v>49.82</v>
      </c>
      <c r="V27" s="206">
        <v>2.31</v>
      </c>
      <c r="W27" s="206">
        <v>19.62</v>
      </c>
      <c r="X27" s="206">
        <v>62.37</v>
      </c>
      <c r="Y27" s="206">
        <v>0</v>
      </c>
      <c r="Z27" s="206">
        <v>117.66</v>
      </c>
      <c r="AA27" s="206">
        <v>38.14</v>
      </c>
      <c r="AB27" s="206">
        <v>0</v>
      </c>
      <c r="AC27" s="206">
        <v>14.86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84.02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245.47</v>
      </c>
      <c r="L28" s="206">
        <v>0</v>
      </c>
      <c r="M28" s="206">
        <v>30.69</v>
      </c>
      <c r="N28" s="206">
        <v>49.94</v>
      </c>
      <c r="O28" s="206">
        <v>70.540000000000006</v>
      </c>
      <c r="P28" s="206">
        <v>23.89</v>
      </c>
      <c r="Q28" s="206">
        <v>0</v>
      </c>
      <c r="R28" s="206">
        <v>8.9600000000000009</v>
      </c>
      <c r="S28" s="206">
        <v>11.15</v>
      </c>
      <c r="T28" s="206">
        <v>0</v>
      </c>
      <c r="U28" s="206">
        <v>49.82</v>
      </c>
      <c r="V28" s="206">
        <v>2.31</v>
      </c>
      <c r="W28" s="206">
        <v>19.62</v>
      </c>
      <c r="X28" s="206">
        <v>62.37</v>
      </c>
      <c r="Y28" s="206">
        <v>0</v>
      </c>
      <c r="Z28" s="206">
        <v>117.66</v>
      </c>
      <c r="AA28" s="206">
        <v>38.14</v>
      </c>
      <c r="AB28" s="206">
        <v>0</v>
      </c>
      <c r="AC28" s="206">
        <v>14.86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79.59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3.19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245.47</v>
      </c>
      <c r="L29" s="206">
        <v>0</v>
      </c>
      <c r="M29" s="206">
        <v>30.69</v>
      </c>
      <c r="N29" s="206">
        <v>49.94</v>
      </c>
      <c r="O29" s="206">
        <v>70.540000000000006</v>
      </c>
      <c r="P29" s="206">
        <v>23.89</v>
      </c>
      <c r="Q29" s="206">
        <v>0</v>
      </c>
      <c r="R29" s="206">
        <v>8.9600000000000009</v>
      </c>
      <c r="S29" s="206">
        <v>11.15</v>
      </c>
      <c r="T29" s="206">
        <v>0</v>
      </c>
      <c r="U29" s="206">
        <v>49.82</v>
      </c>
      <c r="V29" s="206">
        <v>2.31</v>
      </c>
      <c r="W29" s="206">
        <v>19.62</v>
      </c>
      <c r="X29" s="206">
        <v>62.37</v>
      </c>
      <c r="Y29" s="206">
        <v>0</v>
      </c>
      <c r="Z29" s="206">
        <v>117.66</v>
      </c>
      <c r="AA29" s="206">
        <v>38.14</v>
      </c>
      <c r="AB29" s="206">
        <v>0</v>
      </c>
      <c r="AC29" s="206">
        <v>14.86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99.62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12.06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245.47</v>
      </c>
      <c r="L30" s="206">
        <v>0</v>
      </c>
      <c r="M30" s="206">
        <v>30.69</v>
      </c>
      <c r="N30" s="206">
        <v>49.94</v>
      </c>
      <c r="O30" s="206">
        <v>70.540000000000006</v>
      </c>
      <c r="P30" s="206">
        <v>23.89</v>
      </c>
      <c r="Q30" s="206">
        <v>0</v>
      </c>
      <c r="R30" s="206">
        <v>8.9600000000000009</v>
      </c>
      <c r="S30" s="206">
        <v>11.15</v>
      </c>
      <c r="T30" s="206">
        <v>0</v>
      </c>
      <c r="U30" s="206">
        <v>49.82</v>
      </c>
      <c r="V30" s="206">
        <v>2.31</v>
      </c>
      <c r="W30" s="206">
        <v>19.62</v>
      </c>
      <c r="X30" s="206">
        <v>62.37</v>
      </c>
      <c r="Y30" s="206">
        <v>0</v>
      </c>
      <c r="Z30" s="206">
        <v>117.66</v>
      </c>
      <c r="AA30" s="206">
        <v>38.14</v>
      </c>
      <c r="AB30" s="206">
        <v>0</v>
      </c>
      <c r="AC30" s="206">
        <v>14.86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99.62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21.37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245.47</v>
      </c>
      <c r="L31" s="206">
        <v>0</v>
      </c>
      <c r="M31" s="206">
        <v>30.69</v>
      </c>
      <c r="N31" s="206">
        <v>49.94</v>
      </c>
      <c r="O31" s="206">
        <v>70.540000000000006</v>
      </c>
      <c r="P31" s="206">
        <v>23.89</v>
      </c>
      <c r="Q31" s="206">
        <v>0</v>
      </c>
      <c r="R31" s="206">
        <v>8.9600000000000009</v>
      </c>
      <c r="S31" s="206">
        <v>11.15</v>
      </c>
      <c r="T31" s="206">
        <v>0</v>
      </c>
      <c r="U31" s="206">
        <v>49.82</v>
      </c>
      <c r="V31" s="206">
        <v>2.31</v>
      </c>
      <c r="W31" s="206">
        <v>19.62</v>
      </c>
      <c r="X31" s="206">
        <v>62.37</v>
      </c>
      <c r="Y31" s="206">
        <v>0</v>
      </c>
      <c r="Z31" s="206">
        <v>117.66</v>
      </c>
      <c r="AA31" s="206">
        <v>38.14</v>
      </c>
      <c r="AB31" s="206">
        <v>0</v>
      </c>
      <c r="AC31" s="206">
        <v>14.86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35.5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245.47</v>
      </c>
      <c r="L32" s="206">
        <v>0</v>
      </c>
      <c r="M32" s="206">
        <v>30.69</v>
      </c>
      <c r="N32" s="206">
        <v>49.94</v>
      </c>
      <c r="O32" s="206">
        <v>70.540000000000006</v>
      </c>
      <c r="P32" s="206">
        <v>23.89</v>
      </c>
      <c r="Q32" s="206">
        <v>0</v>
      </c>
      <c r="R32" s="206">
        <v>8.9600000000000009</v>
      </c>
      <c r="S32" s="206">
        <v>11.15</v>
      </c>
      <c r="T32" s="206">
        <v>0</v>
      </c>
      <c r="U32" s="206">
        <v>49.82</v>
      </c>
      <c r="V32" s="206">
        <v>2.31</v>
      </c>
      <c r="W32" s="206">
        <v>19.62</v>
      </c>
      <c r="X32" s="206">
        <v>62.37</v>
      </c>
      <c r="Y32" s="206">
        <v>0</v>
      </c>
      <c r="Z32" s="206">
        <v>117.66</v>
      </c>
      <c r="AA32" s="206">
        <v>38.14</v>
      </c>
      <c r="AB32" s="206">
        <v>0</v>
      </c>
      <c r="AC32" s="206">
        <v>14.86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35.5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245.47</v>
      </c>
      <c r="L33" s="206">
        <v>0</v>
      </c>
      <c r="M33" s="206">
        <v>30.69</v>
      </c>
      <c r="N33" s="206">
        <v>49.94</v>
      </c>
      <c r="O33" s="206">
        <v>70.540000000000006</v>
      </c>
      <c r="P33" s="206">
        <v>23.89</v>
      </c>
      <c r="Q33" s="206">
        <v>0</v>
      </c>
      <c r="R33" s="206">
        <v>8.9600000000000009</v>
      </c>
      <c r="S33" s="206">
        <v>11.15</v>
      </c>
      <c r="T33" s="206">
        <v>0</v>
      </c>
      <c r="U33" s="206">
        <v>49.82</v>
      </c>
      <c r="V33" s="206">
        <v>2.38</v>
      </c>
      <c r="W33" s="206">
        <v>19.62</v>
      </c>
      <c r="X33" s="206">
        <v>62.37</v>
      </c>
      <c r="Y33" s="206">
        <v>0</v>
      </c>
      <c r="Z33" s="206">
        <v>117.66</v>
      </c>
      <c r="AA33" s="206">
        <v>38.14</v>
      </c>
      <c r="AB33" s="206">
        <v>0</v>
      </c>
      <c r="AC33" s="206">
        <v>14.86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35.5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245.47</v>
      </c>
      <c r="L34" s="206">
        <v>0</v>
      </c>
      <c r="M34" s="206">
        <v>30.69</v>
      </c>
      <c r="N34" s="206">
        <v>49.94</v>
      </c>
      <c r="O34" s="206">
        <v>70.540000000000006</v>
      </c>
      <c r="P34" s="206">
        <v>23.89</v>
      </c>
      <c r="Q34" s="206">
        <v>0</v>
      </c>
      <c r="R34" s="206">
        <v>8.9600000000000009</v>
      </c>
      <c r="S34" s="206">
        <v>11.15</v>
      </c>
      <c r="T34" s="206">
        <v>0</v>
      </c>
      <c r="U34" s="206">
        <v>49.82</v>
      </c>
      <c r="V34" s="206">
        <v>2.38</v>
      </c>
      <c r="W34" s="206">
        <v>19.62</v>
      </c>
      <c r="X34" s="206">
        <v>62.37</v>
      </c>
      <c r="Y34" s="206">
        <v>0</v>
      </c>
      <c r="Z34" s="206">
        <v>117.66</v>
      </c>
      <c r="AA34" s="206">
        <v>38.14</v>
      </c>
      <c r="AB34" s="206">
        <v>0</v>
      </c>
      <c r="AC34" s="206">
        <v>14.86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35.5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245.47</v>
      </c>
      <c r="L35" s="206">
        <v>0</v>
      </c>
      <c r="M35" s="206">
        <v>30.69</v>
      </c>
      <c r="N35" s="206">
        <v>49.94</v>
      </c>
      <c r="O35" s="206">
        <v>70.540000000000006</v>
      </c>
      <c r="P35" s="206">
        <v>23.89</v>
      </c>
      <c r="Q35" s="206">
        <v>0</v>
      </c>
      <c r="R35" s="206">
        <v>8.9600000000000009</v>
      </c>
      <c r="S35" s="206">
        <v>11.15</v>
      </c>
      <c r="T35" s="206">
        <v>0</v>
      </c>
      <c r="U35" s="206">
        <v>49.82</v>
      </c>
      <c r="V35" s="206">
        <v>2.38</v>
      </c>
      <c r="W35" s="206">
        <v>19.62</v>
      </c>
      <c r="X35" s="206">
        <v>62.37</v>
      </c>
      <c r="Y35" s="206">
        <v>0</v>
      </c>
      <c r="Z35" s="206">
        <v>117.66</v>
      </c>
      <c r="AA35" s="206">
        <v>38.14</v>
      </c>
      <c r="AB35" s="206">
        <v>0</v>
      </c>
      <c r="AC35" s="206">
        <v>6.79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99.62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245.47</v>
      </c>
      <c r="L36" s="206">
        <v>0</v>
      </c>
      <c r="M36" s="206">
        <v>30.69</v>
      </c>
      <c r="N36" s="206">
        <v>49.94</v>
      </c>
      <c r="O36" s="206">
        <v>70.540000000000006</v>
      </c>
      <c r="P36" s="206">
        <v>23.89</v>
      </c>
      <c r="Q36" s="206">
        <v>0</v>
      </c>
      <c r="R36" s="206">
        <v>8.9600000000000009</v>
      </c>
      <c r="S36" s="206">
        <v>11.15</v>
      </c>
      <c r="T36" s="206">
        <v>0</v>
      </c>
      <c r="U36" s="206">
        <v>49.82</v>
      </c>
      <c r="V36" s="206">
        <v>2.38</v>
      </c>
      <c r="W36" s="206">
        <v>19.62</v>
      </c>
      <c r="X36" s="206">
        <v>62.37</v>
      </c>
      <c r="Y36" s="206">
        <v>0</v>
      </c>
      <c r="Z36" s="206">
        <v>117.66</v>
      </c>
      <c r="AA36" s="206">
        <v>38.14</v>
      </c>
      <c r="AB36" s="206">
        <v>0</v>
      </c>
      <c r="AC36" s="206">
        <v>6.79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99.62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245.47</v>
      </c>
      <c r="L37" s="206">
        <v>0</v>
      </c>
      <c r="M37" s="206">
        <v>30.69</v>
      </c>
      <c r="N37" s="206">
        <v>49.94</v>
      </c>
      <c r="O37" s="206">
        <v>70.540000000000006</v>
      </c>
      <c r="P37" s="206">
        <v>23.89</v>
      </c>
      <c r="Q37" s="206">
        <v>0</v>
      </c>
      <c r="R37" s="206">
        <v>8.9600000000000009</v>
      </c>
      <c r="S37" s="206">
        <v>11.15</v>
      </c>
      <c r="T37" s="206">
        <v>0</v>
      </c>
      <c r="U37" s="206">
        <v>49.82</v>
      </c>
      <c r="V37" s="206">
        <v>2.27</v>
      </c>
      <c r="W37" s="206">
        <v>19.62</v>
      </c>
      <c r="X37" s="206">
        <v>62.37</v>
      </c>
      <c r="Y37" s="206">
        <v>0</v>
      </c>
      <c r="Z37" s="206">
        <v>117.66</v>
      </c>
      <c r="AA37" s="206">
        <v>38.14</v>
      </c>
      <c r="AB37" s="206">
        <v>0</v>
      </c>
      <c r="AC37" s="206">
        <v>14.86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79.59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245.47</v>
      </c>
      <c r="L38" s="206">
        <v>0</v>
      </c>
      <c r="M38" s="206">
        <v>30.69</v>
      </c>
      <c r="N38" s="206">
        <v>49.94</v>
      </c>
      <c r="O38" s="206">
        <v>70.540000000000006</v>
      </c>
      <c r="P38" s="206">
        <v>23.89</v>
      </c>
      <c r="Q38" s="206">
        <v>0</v>
      </c>
      <c r="R38" s="206">
        <v>8.9600000000000009</v>
      </c>
      <c r="S38" s="206">
        <v>11.15</v>
      </c>
      <c r="T38" s="206">
        <v>0</v>
      </c>
      <c r="U38" s="206">
        <v>49.82</v>
      </c>
      <c r="V38" s="206">
        <v>2.27</v>
      </c>
      <c r="W38" s="206">
        <v>19.62</v>
      </c>
      <c r="X38" s="206">
        <v>62.37</v>
      </c>
      <c r="Y38" s="206">
        <v>0</v>
      </c>
      <c r="Z38" s="206">
        <v>117.66</v>
      </c>
      <c r="AA38" s="206">
        <v>38.14</v>
      </c>
      <c r="AB38" s="206">
        <v>0</v>
      </c>
      <c r="AC38" s="206">
        <v>14.21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79.59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245.47</v>
      </c>
      <c r="L39" s="206">
        <v>0</v>
      </c>
      <c r="M39" s="206">
        <v>30.69</v>
      </c>
      <c r="N39" s="206">
        <v>49.94</v>
      </c>
      <c r="O39" s="206">
        <v>70.540000000000006</v>
      </c>
      <c r="P39" s="206">
        <v>23.89</v>
      </c>
      <c r="Q39" s="206">
        <v>0</v>
      </c>
      <c r="R39" s="206">
        <v>8.9600000000000009</v>
      </c>
      <c r="S39" s="206">
        <v>11.15</v>
      </c>
      <c r="T39" s="206">
        <v>0</v>
      </c>
      <c r="U39" s="206">
        <v>39.86</v>
      </c>
      <c r="V39" s="206">
        <v>2.25</v>
      </c>
      <c r="W39" s="206">
        <v>19.62</v>
      </c>
      <c r="X39" s="206">
        <v>62.37</v>
      </c>
      <c r="Y39" s="206">
        <v>0</v>
      </c>
      <c r="Z39" s="206">
        <v>117.66</v>
      </c>
      <c r="AA39" s="206">
        <v>38.14</v>
      </c>
      <c r="AB39" s="206">
        <v>0</v>
      </c>
      <c r="AC39" s="206">
        <v>6.07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79.59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245.47</v>
      </c>
      <c r="L40" s="206">
        <v>0</v>
      </c>
      <c r="M40" s="206">
        <v>30.69</v>
      </c>
      <c r="N40" s="206">
        <v>49.94</v>
      </c>
      <c r="O40" s="206">
        <v>70.540000000000006</v>
      </c>
      <c r="P40" s="206">
        <v>23.89</v>
      </c>
      <c r="Q40" s="206">
        <v>0</v>
      </c>
      <c r="R40" s="206">
        <v>8.9600000000000009</v>
      </c>
      <c r="S40" s="206">
        <v>11.15</v>
      </c>
      <c r="T40" s="206">
        <v>0</v>
      </c>
      <c r="U40" s="206">
        <v>39.86</v>
      </c>
      <c r="V40" s="206">
        <v>2.25</v>
      </c>
      <c r="W40" s="206">
        <v>19.62</v>
      </c>
      <c r="X40" s="206">
        <v>62.37</v>
      </c>
      <c r="Y40" s="206">
        <v>0</v>
      </c>
      <c r="Z40" s="206">
        <v>117.66</v>
      </c>
      <c r="AA40" s="206">
        <v>38.14</v>
      </c>
      <c r="AB40" s="206">
        <v>0</v>
      </c>
      <c r="AC40" s="206">
        <v>6.07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79.59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245.47</v>
      </c>
      <c r="L41" s="206">
        <v>0</v>
      </c>
      <c r="M41" s="206">
        <v>30.69</v>
      </c>
      <c r="N41" s="206">
        <v>49.94</v>
      </c>
      <c r="O41" s="206">
        <v>70.540000000000006</v>
      </c>
      <c r="P41" s="206">
        <v>23.89</v>
      </c>
      <c r="Q41" s="206">
        <v>0</v>
      </c>
      <c r="R41" s="206">
        <v>8.9600000000000009</v>
      </c>
      <c r="S41" s="206">
        <v>11.15</v>
      </c>
      <c r="T41" s="206">
        <v>0</v>
      </c>
      <c r="U41" s="206">
        <v>39.86</v>
      </c>
      <c r="V41" s="206">
        <v>2.2400000000000002</v>
      </c>
      <c r="W41" s="206">
        <v>19.62</v>
      </c>
      <c r="X41" s="206">
        <v>62.37</v>
      </c>
      <c r="Y41" s="206">
        <v>0</v>
      </c>
      <c r="Z41" s="206">
        <v>117.66</v>
      </c>
      <c r="AA41" s="206">
        <v>38.14</v>
      </c>
      <c r="AB41" s="206">
        <v>0</v>
      </c>
      <c r="AC41" s="206">
        <v>14.21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79.59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245.47</v>
      </c>
      <c r="L42" s="206">
        <v>0</v>
      </c>
      <c r="M42" s="206">
        <v>30.69</v>
      </c>
      <c r="N42" s="206">
        <v>49.94</v>
      </c>
      <c r="O42" s="206">
        <v>70.540000000000006</v>
      </c>
      <c r="P42" s="206">
        <v>23.89</v>
      </c>
      <c r="Q42" s="206">
        <v>0</v>
      </c>
      <c r="R42" s="206">
        <v>8.9600000000000009</v>
      </c>
      <c r="S42" s="206">
        <v>11.15</v>
      </c>
      <c r="T42" s="206">
        <v>0</v>
      </c>
      <c r="U42" s="206">
        <v>39.86</v>
      </c>
      <c r="V42" s="206">
        <v>2.2400000000000002</v>
      </c>
      <c r="W42" s="206">
        <v>19.62</v>
      </c>
      <c r="X42" s="206">
        <v>62.37</v>
      </c>
      <c r="Y42" s="206">
        <v>0</v>
      </c>
      <c r="Z42" s="206">
        <v>117.66</v>
      </c>
      <c r="AA42" s="206">
        <v>38.14</v>
      </c>
      <c r="AB42" s="206">
        <v>0</v>
      </c>
      <c r="AC42" s="206">
        <v>14.21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79.59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245.47</v>
      </c>
      <c r="L43" s="206">
        <v>0</v>
      </c>
      <c r="M43" s="206">
        <v>30.69</v>
      </c>
      <c r="N43" s="206">
        <v>49.94</v>
      </c>
      <c r="O43" s="206">
        <v>70.540000000000006</v>
      </c>
      <c r="P43" s="206">
        <v>23.89</v>
      </c>
      <c r="Q43" s="206">
        <v>0</v>
      </c>
      <c r="R43" s="206">
        <v>8.9600000000000009</v>
      </c>
      <c r="S43" s="206">
        <v>11.15</v>
      </c>
      <c r="T43" s="206">
        <v>0</v>
      </c>
      <c r="U43" s="206">
        <v>39.86</v>
      </c>
      <c r="V43" s="206">
        <v>3.42</v>
      </c>
      <c r="W43" s="206">
        <v>19.62</v>
      </c>
      <c r="X43" s="206">
        <v>62.37</v>
      </c>
      <c r="Y43" s="206">
        <v>0</v>
      </c>
      <c r="Z43" s="206">
        <v>117.66</v>
      </c>
      <c r="AA43" s="206">
        <v>38.14</v>
      </c>
      <c r="AB43" s="206">
        <v>0</v>
      </c>
      <c r="AC43" s="206">
        <v>14.21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79.59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245.47</v>
      </c>
      <c r="L44" s="206">
        <v>0</v>
      </c>
      <c r="M44" s="206">
        <v>30.69</v>
      </c>
      <c r="N44" s="206">
        <v>49.94</v>
      </c>
      <c r="O44" s="206">
        <v>70.540000000000006</v>
      </c>
      <c r="P44" s="206">
        <v>23.89</v>
      </c>
      <c r="Q44" s="206">
        <v>0</v>
      </c>
      <c r="R44" s="206">
        <v>8.9600000000000009</v>
      </c>
      <c r="S44" s="206">
        <v>11.15</v>
      </c>
      <c r="T44" s="206">
        <v>0</v>
      </c>
      <c r="U44" s="206">
        <v>39.86</v>
      </c>
      <c r="V44" s="206">
        <v>3.42</v>
      </c>
      <c r="W44" s="206">
        <v>19.62</v>
      </c>
      <c r="X44" s="206">
        <v>62.37</v>
      </c>
      <c r="Y44" s="206">
        <v>0</v>
      </c>
      <c r="Z44" s="206">
        <v>117.66</v>
      </c>
      <c r="AA44" s="206">
        <v>38.14</v>
      </c>
      <c r="AB44" s="206">
        <v>0</v>
      </c>
      <c r="AC44" s="206">
        <v>14.21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79.59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245.47</v>
      </c>
      <c r="L45" s="206">
        <v>0</v>
      </c>
      <c r="M45" s="206">
        <v>30.69</v>
      </c>
      <c r="N45" s="206">
        <v>49.94</v>
      </c>
      <c r="O45" s="206">
        <v>70.540000000000006</v>
      </c>
      <c r="P45" s="206">
        <v>23.89</v>
      </c>
      <c r="Q45" s="206">
        <v>0</v>
      </c>
      <c r="R45" s="206">
        <v>8.9600000000000009</v>
      </c>
      <c r="S45" s="206">
        <v>11.15</v>
      </c>
      <c r="T45" s="206">
        <v>0</v>
      </c>
      <c r="U45" s="206">
        <v>39.86</v>
      </c>
      <c r="V45" s="206">
        <v>3.42</v>
      </c>
      <c r="W45" s="206">
        <v>19.62</v>
      </c>
      <c r="X45" s="206">
        <v>62.37</v>
      </c>
      <c r="Y45" s="206">
        <v>0</v>
      </c>
      <c r="Z45" s="206">
        <v>117.66</v>
      </c>
      <c r="AA45" s="206">
        <v>38.14</v>
      </c>
      <c r="AB45" s="206">
        <v>0</v>
      </c>
      <c r="AC45" s="206">
        <v>14.21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79.59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245.47</v>
      </c>
      <c r="L46" s="206">
        <v>0</v>
      </c>
      <c r="M46" s="206">
        <v>30.69</v>
      </c>
      <c r="N46" s="206">
        <v>49.94</v>
      </c>
      <c r="O46" s="206">
        <v>70.540000000000006</v>
      </c>
      <c r="P46" s="206">
        <v>23.89</v>
      </c>
      <c r="Q46" s="206">
        <v>0</v>
      </c>
      <c r="R46" s="206">
        <v>8.9600000000000009</v>
      </c>
      <c r="S46" s="206">
        <v>11.15</v>
      </c>
      <c r="T46" s="206">
        <v>0</v>
      </c>
      <c r="U46" s="206">
        <v>39.86</v>
      </c>
      <c r="V46" s="206">
        <v>3.42</v>
      </c>
      <c r="W46" s="206">
        <v>19.62</v>
      </c>
      <c r="X46" s="206">
        <v>62.37</v>
      </c>
      <c r="Y46" s="206">
        <v>0</v>
      </c>
      <c r="Z46" s="206">
        <v>117.66</v>
      </c>
      <c r="AA46" s="206">
        <v>38.14</v>
      </c>
      <c r="AB46" s="206">
        <v>0</v>
      </c>
      <c r="AC46" s="206">
        <v>14.21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79.59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245.47</v>
      </c>
      <c r="L47" s="206">
        <v>0</v>
      </c>
      <c r="M47" s="206">
        <v>30.69</v>
      </c>
      <c r="N47" s="206">
        <v>49.94</v>
      </c>
      <c r="O47" s="206">
        <v>70.540000000000006</v>
      </c>
      <c r="P47" s="206">
        <v>23.89</v>
      </c>
      <c r="Q47" s="206">
        <v>0</v>
      </c>
      <c r="R47" s="206">
        <v>8.9600000000000009</v>
      </c>
      <c r="S47" s="206">
        <v>11.15</v>
      </c>
      <c r="T47" s="206">
        <v>0</v>
      </c>
      <c r="U47" s="206">
        <v>39.86</v>
      </c>
      <c r="V47" s="206">
        <v>3.44</v>
      </c>
      <c r="W47" s="206">
        <v>19.62</v>
      </c>
      <c r="X47" s="206">
        <v>62.37</v>
      </c>
      <c r="Y47" s="206">
        <v>0</v>
      </c>
      <c r="Z47" s="206">
        <v>117.66</v>
      </c>
      <c r="AA47" s="206">
        <v>38.14</v>
      </c>
      <c r="AB47" s="206">
        <v>0</v>
      </c>
      <c r="AC47" s="206">
        <v>14.21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99.62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245.47</v>
      </c>
      <c r="L48" s="206">
        <v>0</v>
      </c>
      <c r="M48" s="206">
        <v>30.69</v>
      </c>
      <c r="N48" s="206">
        <v>49.94</v>
      </c>
      <c r="O48" s="206">
        <v>70.540000000000006</v>
      </c>
      <c r="P48" s="206">
        <v>23.89</v>
      </c>
      <c r="Q48" s="206">
        <v>0</v>
      </c>
      <c r="R48" s="206">
        <v>8.9600000000000009</v>
      </c>
      <c r="S48" s="206">
        <v>11.15</v>
      </c>
      <c r="T48" s="206">
        <v>0</v>
      </c>
      <c r="U48" s="206">
        <v>39.86</v>
      </c>
      <c r="V48" s="206">
        <v>3.44</v>
      </c>
      <c r="W48" s="206">
        <v>19.62</v>
      </c>
      <c r="X48" s="206">
        <v>62.37</v>
      </c>
      <c r="Y48" s="206">
        <v>0</v>
      </c>
      <c r="Z48" s="206">
        <v>117.66</v>
      </c>
      <c r="AA48" s="206">
        <v>38.14</v>
      </c>
      <c r="AB48" s="206">
        <v>0</v>
      </c>
      <c r="AC48" s="206">
        <v>14.21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99.62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245.47</v>
      </c>
      <c r="L49" s="206">
        <v>0</v>
      </c>
      <c r="M49" s="206">
        <v>30.69</v>
      </c>
      <c r="N49" s="206">
        <v>49.94</v>
      </c>
      <c r="O49" s="206">
        <v>70.540000000000006</v>
      </c>
      <c r="P49" s="206">
        <v>23.89</v>
      </c>
      <c r="Q49" s="206">
        <v>0</v>
      </c>
      <c r="R49" s="206">
        <v>8.9600000000000009</v>
      </c>
      <c r="S49" s="206">
        <v>11.15</v>
      </c>
      <c r="T49" s="206">
        <v>0</v>
      </c>
      <c r="U49" s="206">
        <v>39.86</v>
      </c>
      <c r="V49" s="206">
        <v>3.44</v>
      </c>
      <c r="W49" s="206">
        <v>19.62</v>
      </c>
      <c r="X49" s="206">
        <v>62.37</v>
      </c>
      <c r="Y49" s="206">
        <v>0</v>
      </c>
      <c r="Z49" s="206">
        <v>117.66</v>
      </c>
      <c r="AA49" s="206">
        <v>38.14</v>
      </c>
      <c r="AB49" s="206">
        <v>0</v>
      </c>
      <c r="AC49" s="206">
        <v>14.21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99.62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245.47</v>
      </c>
      <c r="L50" s="206">
        <v>0</v>
      </c>
      <c r="M50" s="206">
        <v>30.69</v>
      </c>
      <c r="N50" s="206">
        <v>49.94</v>
      </c>
      <c r="O50" s="206">
        <v>70.540000000000006</v>
      </c>
      <c r="P50" s="206">
        <v>23.89</v>
      </c>
      <c r="Q50" s="206">
        <v>0</v>
      </c>
      <c r="R50" s="206">
        <v>8.9600000000000009</v>
      </c>
      <c r="S50" s="206">
        <v>11.15</v>
      </c>
      <c r="T50" s="206">
        <v>0</v>
      </c>
      <c r="U50" s="206">
        <v>39.86</v>
      </c>
      <c r="V50" s="206">
        <v>3.44</v>
      </c>
      <c r="W50" s="206">
        <v>19.62</v>
      </c>
      <c r="X50" s="206">
        <v>62.37</v>
      </c>
      <c r="Y50" s="206">
        <v>0</v>
      </c>
      <c r="Z50" s="206">
        <v>117.66</v>
      </c>
      <c r="AA50" s="206">
        <v>38.14</v>
      </c>
      <c r="AB50" s="206">
        <v>0</v>
      </c>
      <c r="AC50" s="206">
        <v>14.21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99.62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245.46</v>
      </c>
      <c r="L51" s="206">
        <v>0</v>
      </c>
      <c r="M51" s="206">
        <v>30.69</v>
      </c>
      <c r="N51" s="206">
        <v>49.94</v>
      </c>
      <c r="O51" s="206">
        <v>70.540000000000006</v>
      </c>
      <c r="P51" s="206">
        <v>23.89</v>
      </c>
      <c r="Q51" s="206">
        <v>0</v>
      </c>
      <c r="R51" s="206">
        <v>8.9600000000000009</v>
      </c>
      <c r="S51" s="206">
        <v>11.15</v>
      </c>
      <c r="T51" s="206">
        <v>0</v>
      </c>
      <c r="U51" s="206">
        <v>39.86</v>
      </c>
      <c r="V51" s="206">
        <v>3.44</v>
      </c>
      <c r="W51" s="206">
        <v>19.62</v>
      </c>
      <c r="X51" s="206">
        <v>62.37</v>
      </c>
      <c r="Y51" s="206">
        <v>0</v>
      </c>
      <c r="Z51" s="206">
        <v>117.66</v>
      </c>
      <c r="AA51" s="206">
        <v>38.14</v>
      </c>
      <c r="AB51" s="206">
        <v>0</v>
      </c>
      <c r="AC51" s="206">
        <v>14.21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99.62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245.46</v>
      </c>
      <c r="L52" s="206">
        <v>0</v>
      </c>
      <c r="M52" s="206">
        <v>30.69</v>
      </c>
      <c r="N52" s="206">
        <v>49.94</v>
      </c>
      <c r="O52" s="206">
        <v>70.540000000000006</v>
      </c>
      <c r="P52" s="206">
        <v>23.89</v>
      </c>
      <c r="Q52" s="206">
        <v>0</v>
      </c>
      <c r="R52" s="206">
        <v>8.9600000000000009</v>
      </c>
      <c r="S52" s="206">
        <v>11.15</v>
      </c>
      <c r="T52" s="206">
        <v>0</v>
      </c>
      <c r="U52" s="206">
        <v>39.86</v>
      </c>
      <c r="V52" s="206">
        <v>3.44</v>
      </c>
      <c r="W52" s="206">
        <v>19.62</v>
      </c>
      <c r="X52" s="206">
        <v>62.37</v>
      </c>
      <c r="Y52" s="206">
        <v>0</v>
      </c>
      <c r="Z52" s="206">
        <v>117.66</v>
      </c>
      <c r="AA52" s="206">
        <v>38.14</v>
      </c>
      <c r="AB52" s="206">
        <v>0</v>
      </c>
      <c r="AC52" s="206">
        <v>14.21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99.62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245.46</v>
      </c>
      <c r="L53" s="206">
        <v>0</v>
      </c>
      <c r="M53" s="206">
        <v>30.69</v>
      </c>
      <c r="N53" s="206">
        <v>49.94</v>
      </c>
      <c r="O53" s="206">
        <v>70.540000000000006</v>
      </c>
      <c r="P53" s="206">
        <v>23.89</v>
      </c>
      <c r="Q53" s="206">
        <v>0</v>
      </c>
      <c r="R53" s="206">
        <v>8.9600000000000009</v>
      </c>
      <c r="S53" s="206">
        <v>11.15</v>
      </c>
      <c r="T53" s="206">
        <v>0</v>
      </c>
      <c r="U53" s="206">
        <v>39.86</v>
      </c>
      <c r="V53" s="206">
        <v>3.65</v>
      </c>
      <c r="W53" s="206">
        <v>19.62</v>
      </c>
      <c r="X53" s="206">
        <v>62.37</v>
      </c>
      <c r="Y53" s="206">
        <v>0</v>
      </c>
      <c r="Z53" s="206">
        <v>117.66</v>
      </c>
      <c r="AA53" s="206">
        <v>38.14</v>
      </c>
      <c r="AB53" s="206">
        <v>0</v>
      </c>
      <c r="AC53" s="206">
        <v>14.21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99.62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245.46</v>
      </c>
      <c r="L54" s="206">
        <v>0</v>
      </c>
      <c r="M54" s="206">
        <v>30.69</v>
      </c>
      <c r="N54" s="206">
        <v>63.94</v>
      </c>
      <c r="O54" s="206">
        <v>70.540000000000006</v>
      </c>
      <c r="P54" s="206">
        <v>23.89</v>
      </c>
      <c r="Q54" s="206">
        <v>0</v>
      </c>
      <c r="R54" s="206">
        <v>8.9600000000000009</v>
      </c>
      <c r="S54" s="206">
        <v>11.15</v>
      </c>
      <c r="T54" s="206">
        <v>0</v>
      </c>
      <c r="U54" s="206">
        <v>39.86</v>
      </c>
      <c r="V54" s="206">
        <v>3.65</v>
      </c>
      <c r="W54" s="206">
        <v>19.62</v>
      </c>
      <c r="X54" s="206">
        <v>62.37</v>
      </c>
      <c r="Y54" s="206">
        <v>0</v>
      </c>
      <c r="Z54" s="206">
        <v>117.66</v>
      </c>
      <c r="AA54" s="206">
        <v>38.14</v>
      </c>
      <c r="AB54" s="206">
        <v>0</v>
      </c>
      <c r="AC54" s="206">
        <v>14.21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99.62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245.46</v>
      </c>
      <c r="L55" s="206">
        <v>0</v>
      </c>
      <c r="M55" s="206">
        <v>30.69</v>
      </c>
      <c r="N55" s="206">
        <v>63.94</v>
      </c>
      <c r="O55" s="206">
        <v>70.540000000000006</v>
      </c>
      <c r="P55" s="206">
        <v>23.89</v>
      </c>
      <c r="Q55" s="206">
        <v>0</v>
      </c>
      <c r="R55" s="206">
        <v>8.9600000000000009</v>
      </c>
      <c r="S55" s="206">
        <v>11.15</v>
      </c>
      <c r="T55" s="206">
        <v>0</v>
      </c>
      <c r="U55" s="206">
        <v>39.86</v>
      </c>
      <c r="V55" s="206">
        <v>3.65</v>
      </c>
      <c r="W55" s="206">
        <v>19.62</v>
      </c>
      <c r="X55" s="206">
        <v>62.37</v>
      </c>
      <c r="Y55" s="206">
        <v>0</v>
      </c>
      <c r="Z55" s="206">
        <v>117.66</v>
      </c>
      <c r="AA55" s="206">
        <v>38.14</v>
      </c>
      <c r="AB55" s="206">
        <v>0</v>
      </c>
      <c r="AC55" s="206">
        <v>14.21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99.62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245.46</v>
      </c>
      <c r="L56" s="206">
        <v>0</v>
      </c>
      <c r="M56" s="206">
        <v>30.69</v>
      </c>
      <c r="N56" s="206">
        <v>63.94</v>
      </c>
      <c r="O56" s="206">
        <v>70.540000000000006</v>
      </c>
      <c r="P56" s="206">
        <v>23.89</v>
      </c>
      <c r="Q56" s="206">
        <v>0</v>
      </c>
      <c r="R56" s="206">
        <v>8.9600000000000009</v>
      </c>
      <c r="S56" s="206">
        <v>11.15</v>
      </c>
      <c r="T56" s="206">
        <v>0</v>
      </c>
      <c r="U56" s="206">
        <v>39.86</v>
      </c>
      <c r="V56" s="206">
        <v>3.65</v>
      </c>
      <c r="W56" s="206">
        <v>19.62</v>
      </c>
      <c r="X56" s="206">
        <v>62.37</v>
      </c>
      <c r="Y56" s="206">
        <v>0</v>
      </c>
      <c r="Z56" s="206">
        <v>117.66</v>
      </c>
      <c r="AA56" s="206">
        <v>38.14</v>
      </c>
      <c r="AB56" s="206">
        <v>0</v>
      </c>
      <c r="AC56" s="206">
        <v>14.21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99.62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245.47</v>
      </c>
      <c r="L57" s="206">
        <v>0</v>
      </c>
      <c r="M57" s="206">
        <v>42.19</v>
      </c>
      <c r="N57" s="206">
        <v>63.94</v>
      </c>
      <c r="O57" s="206">
        <v>70.540000000000006</v>
      </c>
      <c r="P57" s="206">
        <v>23.89</v>
      </c>
      <c r="Q57" s="206">
        <v>0</v>
      </c>
      <c r="R57" s="206">
        <v>8.9600000000000009</v>
      </c>
      <c r="S57" s="206">
        <v>11.15</v>
      </c>
      <c r="T57" s="206">
        <v>0</v>
      </c>
      <c r="U57" s="206">
        <v>39.86</v>
      </c>
      <c r="V57" s="206">
        <v>4.93</v>
      </c>
      <c r="W57" s="206">
        <v>19.62</v>
      </c>
      <c r="X57" s="206">
        <v>62.37</v>
      </c>
      <c r="Y57" s="206">
        <v>0</v>
      </c>
      <c r="Z57" s="206">
        <v>117.66</v>
      </c>
      <c r="AA57" s="206">
        <v>38.14</v>
      </c>
      <c r="AB57" s="206">
        <v>0</v>
      </c>
      <c r="AC57" s="206">
        <v>14.21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99.62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245.46</v>
      </c>
      <c r="L58" s="206">
        <v>0</v>
      </c>
      <c r="M58" s="206">
        <v>42.19</v>
      </c>
      <c r="N58" s="206">
        <v>63.94</v>
      </c>
      <c r="O58" s="206">
        <v>70.540000000000006</v>
      </c>
      <c r="P58" s="206">
        <v>23.89</v>
      </c>
      <c r="Q58" s="206">
        <v>0</v>
      </c>
      <c r="R58" s="206">
        <v>8.9600000000000009</v>
      </c>
      <c r="S58" s="206">
        <v>11.15</v>
      </c>
      <c r="T58" s="206">
        <v>0</v>
      </c>
      <c r="U58" s="206">
        <v>39.86</v>
      </c>
      <c r="V58" s="206">
        <v>4.93</v>
      </c>
      <c r="W58" s="206">
        <v>19.62</v>
      </c>
      <c r="X58" s="206">
        <v>62.37</v>
      </c>
      <c r="Y58" s="206">
        <v>0</v>
      </c>
      <c r="Z58" s="206">
        <v>117.66</v>
      </c>
      <c r="AA58" s="206">
        <v>38.14</v>
      </c>
      <c r="AB58" s="206">
        <v>0</v>
      </c>
      <c r="AC58" s="206">
        <v>14.21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99.62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245.46</v>
      </c>
      <c r="L59" s="206">
        <v>0</v>
      </c>
      <c r="M59" s="206">
        <v>42.19</v>
      </c>
      <c r="N59" s="206">
        <v>63.94</v>
      </c>
      <c r="O59" s="206">
        <v>70.540000000000006</v>
      </c>
      <c r="P59" s="206">
        <v>62.58</v>
      </c>
      <c r="Q59" s="206">
        <v>0</v>
      </c>
      <c r="R59" s="206">
        <v>8.9600000000000009</v>
      </c>
      <c r="S59" s="206">
        <v>11.15</v>
      </c>
      <c r="T59" s="206">
        <v>0</v>
      </c>
      <c r="U59" s="206">
        <v>39.86</v>
      </c>
      <c r="V59" s="206">
        <v>4.93</v>
      </c>
      <c r="W59" s="206">
        <v>19.62</v>
      </c>
      <c r="X59" s="206">
        <v>62.37</v>
      </c>
      <c r="Y59" s="206">
        <v>0</v>
      </c>
      <c r="Z59" s="206">
        <v>117.66</v>
      </c>
      <c r="AA59" s="206">
        <v>38.14</v>
      </c>
      <c r="AB59" s="206">
        <v>0</v>
      </c>
      <c r="AC59" s="206">
        <v>14.21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79.59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245.46</v>
      </c>
      <c r="L60" s="206">
        <v>0</v>
      </c>
      <c r="M60" s="206">
        <v>42.19</v>
      </c>
      <c r="N60" s="206">
        <v>63.94</v>
      </c>
      <c r="O60" s="206">
        <v>70.540000000000006</v>
      </c>
      <c r="P60" s="206">
        <v>62.58</v>
      </c>
      <c r="Q60" s="206">
        <v>0</v>
      </c>
      <c r="R60" s="206">
        <v>8.9600000000000009</v>
      </c>
      <c r="S60" s="206">
        <v>11.15</v>
      </c>
      <c r="T60" s="206">
        <v>0</v>
      </c>
      <c r="U60" s="206">
        <v>39.86</v>
      </c>
      <c r="V60" s="206">
        <v>4.93</v>
      </c>
      <c r="W60" s="206">
        <v>19.62</v>
      </c>
      <c r="X60" s="206">
        <v>62.37</v>
      </c>
      <c r="Y60" s="206">
        <v>0</v>
      </c>
      <c r="Z60" s="206">
        <v>117.66</v>
      </c>
      <c r="AA60" s="206">
        <v>38.14</v>
      </c>
      <c r="AB60" s="206">
        <v>0</v>
      </c>
      <c r="AC60" s="206">
        <v>14.21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79.59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245.46</v>
      </c>
      <c r="L61" s="206">
        <v>0</v>
      </c>
      <c r="M61" s="206">
        <v>42.19</v>
      </c>
      <c r="N61" s="206">
        <v>63.94</v>
      </c>
      <c r="O61" s="206">
        <v>70.540000000000006</v>
      </c>
      <c r="P61" s="206">
        <v>62.58</v>
      </c>
      <c r="Q61" s="206">
        <v>0</v>
      </c>
      <c r="R61" s="206">
        <v>8.9600000000000009</v>
      </c>
      <c r="S61" s="206">
        <v>11.15</v>
      </c>
      <c r="T61" s="206">
        <v>0</v>
      </c>
      <c r="U61" s="206">
        <v>39.86</v>
      </c>
      <c r="V61" s="206">
        <v>3.63</v>
      </c>
      <c r="W61" s="206">
        <v>19.62</v>
      </c>
      <c r="X61" s="206">
        <v>62.37</v>
      </c>
      <c r="Y61" s="206">
        <v>0</v>
      </c>
      <c r="Z61" s="206">
        <v>117.66</v>
      </c>
      <c r="AA61" s="206">
        <v>38.14</v>
      </c>
      <c r="AB61" s="206">
        <v>0</v>
      </c>
      <c r="AC61" s="206">
        <v>14.21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79.59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245.46</v>
      </c>
      <c r="L62" s="206">
        <v>0</v>
      </c>
      <c r="M62" s="206">
        <v>42.19</v>
      </c>
      <c r="N62" s="206">
        <v>63.94</v>
      </c>
      <c r="O62" s="206">
        <v>70.540000000000006</v>
      </c>
      <c r="P62" s="206">
        <v>62.58</v>
      </c>
      <c r="Q62" s="206">
        <v>0</v>
      </c>
      <c r="R62" s="206">
        <v>8.9600000000000009</v>
      </c>
      <c r="S62" s="206">
        <v>11.15</v>
      </c>
      <c r="T62" s="206">
        <v>0</v>
      </c>
      <c r="U62" s="206">
        <v>39.86</v>
      </c>
      <c r="V62" s="206">
        <v>3.63</v>
      </c>
      <c r="W62" s="206">
        <v>19.62</v>
      </c>
      <c r="X62" s="206">
        <v>62.37</v>
      </c>
      <c r="Y62" s="206">
        <v>0</v>
      </c>
      <c r="Z62" s="206">
        <v>117.66</v>
      </c>
      <c r="AA62" s="206">
        <v>38.14</v>
      </c>
      <c r="AB62" s="206">
        <v>0</v>
      </c>
      <c r="AC62" s="206">
        <v>14.21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79.59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245.47</v>
      </c>
      <c r="L63" s="206">
        <v>0</v>
      </c>
      <c r="M63" s="206">
        <v>42.19</v>
      </c>
      <c r="N63" s="206">
        <v>63.94</v>
      </c>
      <c r="O63" s="206">
        <v>70.540000000000006</v>
      </c>
      <c r="P63" s="206">
        <v>62.58</v>
      </c>
      <c r="Q63" s="206">
        <v>0</v>
      </c>
      <c r="R63" s="206">
        <v>8.9600000000000009</v>
      </c>
      <c r="S63" s="206">
        <v>11.15</v>
      </c>
      <c r="T63" s="206">
        <v>0</v>
      </c>
      <c r="U63" s="206">
        <v>39.86</v>
      </c>
      <c r="V63" s="206">
        <v>3.63</v>
      </c>
      <c r="W63" s="206">
        <v>19.62</v>
      </c>
      <c r="X63" s="206">
        <v>62.37</v>
      </c>
      <c r="Y63" s="206">
        <v>0</v>
      </c>
      <c r="Z63" s="206">
        <v>117.66</v>
      </c>
      <c r="AA63" s="206">
        <v>38.14</v>
      </c>
      <c r="AB63" s="206">
        <v>0</v>
      </c>
      <c r="AC63" s="206">
        <v>14.52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79.59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245.47</v>
      </c>
      <c r="L64" s="206">
        <v>0</v>
      </c>
      <c r="M64" s="206">
        <v>42.19</v>
      </c>
      <c r="N64" s="206">
        <v>63.94</v>
      </c>
      <c r="O64" s="206">
        <v>70.540000000000006</v>
      </c>
      <c r="P64" s="206">
        <v>62.58</v>
      </c>
      <c r="Q64" s="206">
        <v>0</v>
      </c>
      <c r="R64" s="206">
        <v>8.9600000000000009</v>
      </c>
      <c r="S64" s="206">
        <v>11.15</v>
      </c>
      <c r="T64" s="206">
        <v>0</v>
      </c>
      <c r="U64" s="206">
        <v>39.86</v>
      </c>
      <c r="V64" s="206">
        <v>3.63</v>
      </c>
      <c r="W64" s="206">
        <v>19.62</v>
      </c>
      <c r="X64" s="206">
        <v>62.37</v>
      </c>
      <c r="Y64" s="206">
        <v>0</v>
      </c>
      <c r="Z64" s="206">
        <v>117.66</v>
      </c>
      <c r="AA64" s="206">
        <v>38.14</v>
      </c>
      <c r="AB64" s="206">
        <v>0</v>
      </c>
      <c r="AC64" s="206">
        <v>14.52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79.59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245.47</v>
      </c>
      <c r="L65" s="206">
        <v>0</v>
      </c>
      <c r="M65" s="206">
        <v>42.19</v>
      </c>
      <c r="N65" s="206">
        <v>63.94</v>
      </c>
      <c r="O65" s="206">
        <v>70.540000000000006</v>
      </c>
      <c r="P65" s="206">
        <v>62.58</v>
      </c>
      <c r="Q65" s="206">
        <v>0</v>
      </c>
      <c r="R65" s="206">
        <v>8.9600000000000009</v>
      </c>
      <c r="S65" s="206">
        <v>11.15</v>
      </c>
      <c r="T65" s="206">
        <v>0</v>
      </c>
      <c r="U65" s="206">
        <v>39.86</v>
      </c>
      <c r="V65" s="206">
        <v>3.63</v>
      </c>
      <c r="W65" s="206">
        <v>19.62</v>
      </c>
      <c r="X65" s="206">
        <v>62.37</v>
      </c>
      <c r="Y65" s="206">
        <v>0</v>
      </c>
      <c r="Z65" s="206">
        <v>117.66</v>
      </c>
      <c r="AA65" s="206">
        <v>38.14</v>
      </c>
      <c r="AB65" s="206">
        <v>0</v>
      </c>
      <c r="AC65" s="206">
        <v>14.52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75.989999999999995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245.47</v>
      </c>
      <c r="L66" s="206">
        <v>0</v>
      </c>
      <c r="M66" s="206">
        <v>42.19</v>
      </c>
      <c r="N66" s="206">
        <v>63.94</v>
      </c>
      <c r="O66" s="206">
        <v>70.540000000000006</v>
      </c>
      <c r="P66" s="206">
        <v>62.58</v>
      </c>
      <c r="Q66" s="206">
        <v>0</v>
      </c>
      <c r="R66" s="206">
        <v>8.9600000000000009</v>
      </c>
      <c r="S66" s="206">
        <v>11.15</v>
      </c>
      <c r="T66" s="206">
        <v>0</v>
      </c>
      <c r="U66" s="206">
        <v>39.86</v>
      </c>
      <c r="V66" s="206">
        <v>3.63</v>
      </c>
      <c r="W66" s="206">
        <v>19.62</v>
      </c>
      <c r="X66" s="206">
        <v>62.37</v>
      </c>
      <c r="Y66" s="206">
        <v>0</v>
      </c>
      <c r="Z66" s="206">
        <v>117.66</v>
      </c>
      <c r="AA66" s="206">
        <v>38.14</v>
      </c>
      <c r="AB66" s="206">
        <v>0</v>
      </c>
      <c r="AC66" s="206">
        <v>14.21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75.989999999999995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245.47</v>
      </c>
      <c r="L67" s="206">
        <v>0</v>
      </c>
      <c r="M67" s="206">
        <v>42.19</v>
      </c>
      <c r="N67" s="206">
        <v>63.94</v>
      </c>
      <c r="O67" s="206">
        <v>70.540000000000006</v>
      </c>
      <c r="P67" s="206">
        <v>62.58</v>
      </c>
      <c r="Q67" s="206">
        <v>0</v>
      </c>
      <c r="R67" s="206">
        <v>8.9600000000000009</v>
      </c>
      <c r="S67" s="206">
        <v>11.15</v>
      </c>
      <c r="T67" s="206">
        <v>0</v>
      </c>
      <c r="U67" s="206">
        <v>39.86</v>
      </c>
      <c r="V67" s="206">
        <v>2.25</v>
      </c>
      <c r="W67" s="206">
        <v>19.62</v>
      </c>
      <c r="X67" s="206">
        <v>62.37</v>
      </c>
      <c r="Y67" s="206">
        <v>0</v>
      </c>
      <c r="Z67" s="206">
        <v>117.66</v>
      </c>
      <c r="AA67" s="206">
        <v>38.14</v>
      </c>
      <c r="AB67" s="206">
        <v>0</v>
      </c>
      <c r="AC67" s="206">
        <v>14.21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245.47</v>
      </c>
      <c r="L68" s="206">
        <v>0</v>
      </c>
      <c r="M68" s="206">
        <v>42.19</v>
      </c>
      <c r="N68" s="206">
        <v>63.94</v>
      </c>
      <c r="O68" s="206">
        <v>70.540000000000006</v>
      </c>
      <c r="P68" s="206">
        <v>62.58</v>
      </c>
      <c r="Q68" s="206">
        <v>0</v>
      </c>
      <c r="R68" s="206">
        <v>8.9600000000000009</v>
      </c>
      <c r="S68" s="206">
        <v>11.15</v>
      </c>
      <c r="T68" s="206">
        <v>0</v>
      </c>
      <c r="U68" s="206">
        <v>39.86</v>
      </c>
      <c r="V68" s="206">
        <v>2.25</v>
      </c>
      <c r="W68" s="206">
        <v>19.62</v>
      </c>
      <c r="X68" s="206">
        <v>62.37</v>
      </c>
      <c r="Y68" s="206">
        <v>0</v>
      </c>
      <c r="Z68" s="206">
        <v>117.66</v>
      </c>
      <c r="AA68" s="206">
        <v>38.14</v>
      </c>
      <c r="AB68" s="206">
        <v>0</v>
      </c>
      <c r="AC68" s="206">
        <v>14.21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245.47</v>
      </c>
      <c r="L69" s="206">
        <v>0</v>
      </c>
      <c r="M69" s="206">
        <v>30.69</v>
      </c>
      <c r="N69" s="206">
        <v>49.94</v>
      </c>
      <c r="O69" s="206">
        <v>70.540000000000006</v>
      </c>
      <c r="P69" s="206">
        <v>23.89</v>
      </c>
      <c r="Q69" s="206">
        <v>0</v>
      </c>
      <c r="R69" s="206">
        <v>8.9600000000000009</v>
      </c>
      <c r="S69" s="206">
        <v>11.15</v>
      </c>
      <c r="T69" s="206">
        <v>0</v>
      </c>
      <c r="U69" s="206">
        <v>39.86</v>
      </c>
      <c r="V69" s="206">
        <v>2.2000000000000002</v>
      </c>
      <c r="W69" s="206">
        <v>19.62</v>
      </c>
      <c r="X69" s="206">
        <v>62.37</v>
      </c>
      <c r="Y69" s="206">
        <v>0</v>
      </c>
      <c r="Z69" s="206">
        <v>117.66</v>
      </c>
      <c r="AA69" s="206">
        <v>38.14</v>
      </c>
      <c r="AB69" s="206">
        <v>0</v>
      </c>
      <c r="AC69" s="206">
        <v>14.21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28.47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245.47</v>
      </c>
      <c r="L70" s="206">
        <v>0</v>
      </c>
      <c r="M70" s="206">
        <v>30.69</v>
      </c>
      <c r="N70" s="206">
        <v>49.94</v>
      </c>
      <c r="O70" s="206">
        <v>70.540000000000006</v>
      </c>
      <c r="P70" s="206">
        <v>23.89</v>
      </c>
      <c r="Q70" s="206">
        <v>0</v>
      </c>
      <c r="R70" s="206">
        <v>8.9600000000000009</v>
      </c>
      <c r="S70" s="206">
        <v>11.15</v>
      </c>
      <c r="T70" s="206">
        <v>0</v>
      </c>
      <c r="U70" s="206">
        <v>39.86</v>
      </c>
      <c r="V70" s="206">
        <v>2.19</v>
      </c>
      <c r="W70" s="206">
        <v>19.62</v>
      </c>
      <c r="X70" s="206">
        <v>62.37</v>
      </c>
      <c r="Y70" s="206">
        <v>0</v>
      </c>
      <c r="Z70" s="206">
        <v>117.66</v>
      </c>
      <c r="AA70" s="206">
        <v>38.14</v>
      </c>
      <c r="AB70" s="206">
        <v>0</v>
      </c>
      <c r="AC70" s="206">
        <v>14.21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14.48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245.47</v>
      </c>
      <c r="L71" s="206">
        <v>0</v>
      </c>
      <c r="M71" s="206">
        <v>30.69</v>
      </c>
      <c r="N71" s="206">
        <v>49.94</v>
      </c>
      <c r="O71" s="206">
        <v>70.540000000000006</v>
      </c>
      <c r="P71" s="206">
        <v>23.89</v>
      </c>
      <c r="Q71" s="206">
        <v>0</v>
      </c>
      <c r="R71" s="206">
        <v>8.9600000000000009</v>
      </c>
      <c r="S71" s="206">
        <v>11.15</v>
      </c>
      <c r="T71" s="206">
        <v>0</v>
      </c>
      <c r="U71" s="206">
        <v>39.86</v>
      </c>
      <c r="V71" s="206">
        <v>2.19</v>
      </c>
      <c r="W71" s="206">
        <v>19.62</v>
      </c>
      <c r="X71" s="206">
        <v>62.37</v>
      </c>
      <c r="Y71" s="206">
        <v>0</v>
      </c>
      <c r="Z71" s="206">
        <v>117.66</v>
      </c>
      <c r="AA71" s="206">
        <v>38.14</v>
      </c>
      <c r="AB71" s="206">
        <v>0</v>
      </c>
      <c r="AC71" s="206">
        <v>14.21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4.99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245.47</v>
      </c>
      <c r="L72" s="206">
        <v>0</v>
      </c>
      <c r="M72" s="206">
        <v>30.69</v>
      </c>
      <c r="N72" s="206">
        <v>49.94</v>
      </c>
      <c r="O72" s="206">
        <v>70.540000000000006</v>
      </c>
      <c r="P72" s="206">
        <v>23.89</v>
      </c>
      <c r="Q72" s="206">
        <v>0</v>
      </c>
      <c r="R72" s="206">
        <v>8.9600000000000009</v>
      </c>
      <c r="S72" s="206">
        <v>11.15</v>
      </c>
      <c r="T72" s="206">
        <v>0</v>
      </c>
      <c r="U72" s="206">
        <v>39.86</v>
      </c>
      <c r="V72" s="206">
        <v>2.19</v>
      </c>
      <c r="W72" s="206">
        <v>19.62</v>
      </c>
      <c r="X72" s="206">
        <v>62.37</v>
      </c>
      <c r="Y72" s="206">
        <v>0</v>
      </c>
      <c r="Z72" s="206">
        <v>117.66</v>
      </c>
      <c r="AA72" s="206">
        <v>38.14</v>
      </c>
      <c r="AB72" s="206">
        <v>0</v>
      </c>
      <c r="AC72" s="206">
        <v>7.25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245.47</v>
      </c>
      <c r="L73" s="206">
        <v>0</v>
      </c>
      <c r="M73" s="206">
        <v>30.69</v>
      </c>
      <c r="N73" s="206">
        <v>49.94</v>
      </c>
      <c r="O73" s="206">
        <v>70.540000000000006</v>
      </c>
      <c r="P73" s="206">
        <v>23.89</v>
      </c>
      <c r="Q73" s="206">
        <v>0</v>
      </c>
      <c r="R73" s="206">
        <v>8.9600000000000009</v>
      </c>
      <c r="S73" s="206">
        <v>11.15</v>
      </c>
      <c r="T73" s="206">
        <v>0</v>
      </c>
      <c r="U73" s="206">
        <v>39.86</v>
      </c>
      <c r="V73" s="206">
        <v>2.19</v>
      </c>
      <c r="W73" s="206">
        <v>19.62</v>
      </c>
      <c r="X73" s="206">
        <v>62.37</v>
      </c>
      <c r="Y73" s="206">
        <v>0</v>
      </c>
      <c r="Z73" s="206">
        <v>117.66</v>
      </c>
      <c r="AA73" s="206">
        <v>38.14</v>
      </c>
      <c r="AB73" s="206">
        <v>0</v>
      </c>
      <c r="AC73" s="206">
        <v>7.25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245.47</v>
      </c>
      <c r="L74" s="206">
        <v>0</v>
      </c>
      <c r="M74" s="206">
        <v>30.69</v>
      </c>
      <c r="N74" s="206">
        <v>49.94</v>
      </c>
      <c r="O74" s="206">
        <v>70.540000000000006</v>
      </c>
      <c r="P74" s="206">
        <v>23.89</v>
      </c>
      <c r="Q74" s="206">
        <v>0</v>
      </c>
      <c r="R74" s="206">
        <v>8.9600000000000009</v>
      </c>
      <c r="S74" s="206">
        <v>11.15</v>
      </c>
      <c r="T74" s="206">
        <v>0</v>
      </c>
      <c r="U74" s="206">
        <v>39.86</v>
      </c>
      <c r="V74" s="206">
        <v>2.19</v>
      </c>
      <c r="W74" s="206">
        <v>19.62</v>
      </c>
      <c r="X74" s="206">
        <v>62.37</v>
      </c>
      <c r="Y74" s="206">
        <v>0</v>
      </c>
      <c r="Z74" s="206">
        <v>117.66</v>
      </c>
      <c r="AA74" s="206">
        <v>38.14</v>
      </c>
      <c r="AB74" s="206">
        <v>0</v>
      </c>
      <c r="AC74" s="206">
        <v>14.21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245.47</v>
      </c>
      <c r="L75" s="206">
        <v>0</v>
      </c>
      <c r="M75" s="206">
        <v>30.69</v>
      </c>
      <c r="N75" s="206">
        <v>49.94</v>
      </c>
      <c r="O75" s="206">
        <v>70.540000000000006</v>
      </c>
      <c r="P75" s="206">
        <v>23.89</v>
      </c>
      <c r="Q75" s="206">
        <v>0</v>
      </c>
      <c r="R75" s="206">
        <v>8.9600000000000009</v>
      </c>
      <c r="S75" s="206">
        <v>11.15</v>
      </c>
      <c r="T75" s="206">
        <v>0</v>
      </c>
      <c r="U75" s="206">
        <v>39.86</v>
      </c>
      <c r="V75" s="206">
        <v>2.19</v>
      </c>
      <c r="W75" s="206">
        <v>19.62</v>
      </c>
      <c r="X75" s="206">
        <v>62.37</v>
      </c>
      <c r="Y75" s="206">
        <v>0</v>
      </c>
      <c r="Z75" s="206">
        <v>117.66</v>
      </c>
      <c r="AA75" s="206">
        <v>38.14</v>
      </c>
      <c r="AB75" s="206">
        <v>0</v>
      </c>
      <c r="AC75" s="206">
        <v>14.86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245.47</v>
      </c>
      <c r="L76" s="206">
        <v>0</v>
      </c>
      <c r="M76" s="206">
        <v>30.69</v>
      </c>
      <c r="N76" s="206">
        <v>49.94</v>
      </c>
      <c r="O76" s="206">
        <v>70.540000000000006</v>
      </c>
      <c r="P76" s="206">
        <v>23.89</v>
      </c>
      <c r="Q76" s="206">
        <v>0</v>
      </c>
      <c r="R76" s="206">
        <v>8.9600000000000009</v>
      </c>
      <c r="S76" s="206">
        <v>11.15</v>
      </c>
      <c r="T76" s="206">
        <v>0</v>
      </c>
      <c r="U76" s="206">
        <v>39.86</v>
      </c>
      <c r="V76" s="206">
        <v>2.19</v>
      </c>
      <c r="W76" s="206">
        <v>19.62</v>
      </c>
      <c r="X76" s="206">
        <v>62.37</v>
      </c>
      <c r="Y76" s="206">
        <v>0</v>
      </c>
      <c r="Z76" s="206">
        <v>117.66</v>
      </c>
      <c r="AA76" s="206">
        <v>38.14</v>
      </c>
      <c r="AB76" s="206">
        <v>0</v>
      </c>
      <c r="AC76" s="206">
        <v>14.86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245.47</v>
      </c>
      <c r="L77" s="206">
        <v>0</v>
      </c>
      <c r="M77" s="206">
        <v>30.69</v>
      </c>
      <c r="N77" s="206">
        <v>49.94</v>
      </c>
      <c r="O77" s="206">
        <v>70.540000000000006</v>
      </c>
      <c r="P77" s="206">
        <v>23.89</v>
      </c>
      <c r="Q77" s="206">
        <v>0</v>
      </c>
      <c r="R77" s="206">
        <v>8.9600000000000009</v>
      </c>
      <c r="S77" s="206">
        <v>11.15</v>
      </c>
      <c r="T77" s="206">
        <v>0</v>
      </c>
      <c r="U77" s="206">
        <v>39.86</v>
      </c>
      <c r="V77" s="206">
        <v>2.19</v>
      </c>
      <c r="W77" s="206">
        <v>19.62</v>
      </c>
      <c r="X77" s="206">
        <v>62.37</v>
      </c>
      <c r="Y77" s="206">
        <v>0</v>
      </c>
      <c r="Z77" s="206">
        <v>117.66</v>
      </c>
      <c r="AA77" s="206">
        <v>38.14</v>
      </c>
      <c r="AB77" s="206">
        <v>0</v>
      </c>
      <c r="AC77" s="206">
        <v>14.86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245.47</v>
      </c>
      <c r="L78" s="206">
        <v>0</v>
      </c>
      <c r="M78" s="206">
        <v>30.69</v>
      </c>
      <c r="N78" s="206">
        <v>49.94</v>
      </c>
      <c r="O78" s="206">
        <v>70.540000000000006</v>
      </c>
      <c r="P78" s="206">
        <v>23.89</v>
      </c>
      <c r="Q78" s="206">
        <v>0</v>
      </c>
      <c r="R78" s="206">
        <v>8.9600000000000009</v>
      </c>
      <c r="S78" s="206">
        <v>11.15</v>
      </c>
      <c r="T78" s="206">
        <v>0</v>
      </c>
      <c r="U78" s="206">
        <v>39.86</v>
      </c>
      <c r="V78" s="206">
        <v>2.19</v>
      </c>
      <c r="W78" s="206">
        <v>19.62</v>
      </c>
      <c r="X78" s="206">
        <v>62.37</v>
      </c>
      <c r="Y78" s="206">
        <v>0</v>
      </c>
      <c r="Z78" s="206">
        <v>117.66</v>
      </c>
      <c r="AA78" s="206">
        <v>38.14</v>
      </c>
      <c r="AB78" s="206">
        <v>0</v>
      </c>
      <c r="AC78" s="206">
        <v>14.86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245.47</v>
      </c>
      <c r="L79" s="206">
        <v>0</v>
      </c>
      <c r="M79" s="206">
        <v>30.69</v>
      </c>
      <c r="N79" s="206">
        <v>49.94</v>
      </c>
      <c r="O79" s="206">
        <v>70.540000000000006</v>
      </c>
      <c r="P79" s="206">
        <v>23.89</v>
      </c>
      <c r="Q79" s="206">
        <v>0</v>
      </c>
      <c r="R79" s="206">
        <v>8.9600000000000009</v>
      </c>
      <c r="S79" s="206">
        <v>11.15</v>
      </c>
      <c r="T79" s="206">
        <v>0</v>
      </c>
      <c r="U79" s="206">
        <v>39.86</v>
      </c>
      <c r="V79" s="206">
        <v>2.19</v>
      </c>
      <c r="W79" s="206">
        <v>19.62</v>
      </c>
      <c r="X79" s="206">
        <v>62.37</v>
      </c>
      <c r="Y79" s="206">
        <v>0</v>
      </c>
      <c r="Z79" s="206">
        <v>117.66</v>
      </c>
      <c r="AA79" s="206">
        <v>38.14</v>
      </c>
      <c r="AB79" s="206">
        <v>0</v>
      </c>
      <c r="AC79" s="206">
        <v>14.86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245.47</v>
      </c>
      <c r="L80" s="206">
        <v>0</v>
      </c>
      <c r="M80" s="206">
        <v>30.69</v>
      </c>
      <c r="N80" s="206">
        <v>49.94</v>
      </c>
      <c r="O80" s="206">
        <v>70.540000000000006</v>
      </c>
      <c r="P80" s="206">
        <v>23.89</v>
      </c>
      <c r="Q80" s="206">
        <v>0</v>
      </c>
      <c r="R80" s="206">
        <v>8.9600000000000009</v>
      </c>
      <c r="S80" s="206">
        <v>11.15</v>
      </c>
      <c r="T80" s="206">
        <v>0</v>
      </c>
      <c r="U80" s="206">
        <v>39.86</v>
      </c>
      <c r="V80" s="206">
        <v>2.19</v>
      </c>
      <c r="W80" s="206">
        <v>19.62</v>
      </c>
      <c r="X80" s="206">
        <v>62.37</v>
      </c>
      <c r="Y80" s="206">
        <v>0</v>
      </c>
      <c r="Z80" s="206">
        <v>117.66</v>
      </c>
      <c r="AA80" s="206">
        <v>38.14</v>
      </c>
      <c r="AB80" s="206">
        <v>0</v>
      </c>
      <c r="AC80" s="206">
        <v>14.86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245.47</v>
      </c>
      <c r="L81" s="206">
        <v>0</v>
      </c>
      <c r="M81" s="206">
        <v>30.69</v>
      </c>
      <c r="N81" s="206">
        <v>49.94</v>
      </c>
      <c r="O81" s="206">
        <v>70.540000000000006</v>
      </c>
      <c r="P81" s="206">
        <v>23.89</v>
      </c>
      <c r="Q81" s="206">
        <v>0</v>
      </c>
      <c r="R81" s="206">
        <v>8.9600000000000009</v>
      </c>
      <c r="S81" s="206">
        <v>11.15</v>
      </c>
      <c r="T81" s="206">
        <v>0</v>
      </c>
      <c r="U81" s="206">
        <v>39.86</v>
      </c>
      <c r="V81" s="206">
        <v>2.19</v>
      </c>
      <c r="W81" s="206">
        <v>19.62</v>
      </c>
      <c r="X81" s="206">
        <v>62.37</v>
      </c>
      <c r="Y81" s="206">
        <v>0</v>
      </c>
      <c r="Z81" s="206">
        <v>117.66</v>
      </c>
      <c r="AA81" s="206">
        <v>38.14</v>
      </c>
      <c r="AB81" s="206">
        <v>0</v>
      </c>
      <c r="AC81" s="206">
        <v>14.86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99.62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245.47</v>
      </c>
      <c r="L82" s="206">
        <v>0</v>
      </c>
      <c r="M82" s="206">
        <v>30.69</v>
      </c>
      <c r="N82" s="206">
        <v>49.94</v>
      </c>
      <c r="O82" s="206">
        <v>70.540000000000006</v>
      </c>
      <c r="P82" s="206">
        <v>23.89</v>
      </c>
      <c r="Q82" s="206">
        <v>0</v>
      </c>
      <c r="R82" s="206">
        <v>8.9600000000000009</v>
      </c>
      <c r="S82" s="206">
        <v>11.15</v>
      </c>
      <c r="T82" s="206">
        <v>0</v>
      </c>
      <c r="U82" s="206">
        <v>39.86</v>
      </c>
      <c r="V82" s="206">
        <v>2.19</v>
      </c>
      <c r="W82" s="206">
        <v>19.62</v>
      </c>
      <c r="X82" s="206">
        <v>62.37</v>
      </c>
      <c r="Y82" s="206">
        <v>0</v>
      </c>
      <c r="Z82" s="206">
        <v>117.66</v>
      </c>
      <c r="AA82" s="206">
        <v>38.14</v>
      </c>
      <c r="AB82" s="206">
        <v>0</v>
      </c>
      <c r="AC82" s="206">
        <v>14.86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99.62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245.47</v>
      </c>
      <c r="L83" s="206">
        <v>0</v>
      </c>
      <c r="M83" s="206">
        <v>30.69</v>
      </c>
      <c r="N83" s="206">
        <v>49.94</v>
      </c>
      <c r="O83" s="206">
        <v>70.540000000000006</v>
      </c>
      <c r="P83" s="206">
        <v>23.89</v>
      </c>
      <c r="Q83" s="206">
        <v>0</v>
      </c>
      <c r="R83" s="206">
        <v>8.9600000000000009</v>
      </c>
      <c r="S83" s="206">
        <v>11.15</v>
      </c>
      <c r="T83" s="206">
        <v>0</v>
      </c>
      <c r="U83" s="206">
        <v>39.86</v>
      </c>
      <c r="V83" s="206">
        <v>2.27</v>
      </c>
      <c r="W83" s="206">
        <v>19.62</v>
      </c>
      <c r="X83" s="206">
        <v>62.37</v>
      </c>
      <c r="Y83" s="206">
        <v>0</v>
      </c>
      <c r="Z83" s="206">
        <v>117.66</v>
      </c>
      <c r="AA83" s="206">
        <v>38.14</v>
      </c>
      <c r="AB83" s="206">
        <v>0</v>
      </c>
      <c r="AC83" s="206">
        <v>14.86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99.62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245.47</v>
      </c>
      <c r="L84" s="206">
        <v>0</v>
      </c>
      <c r="M84" s="206">
        <v>30.69</v>
      </c>
      <c r="N84" s="206">
        <v>49.94</v>
      </c>
      <c r="O84" s="206">
        <v>70.540000000000006</v>
      </c>
      <c r="P84" s="206">
        <v>23.89</v>
      </c>
      <c r="Q84" s="206">
        <v>0</v>
      </c>
      <c r="R84" s="206">
        <v>8.9600000000000009</v>
      </c>
      <c r="S84" s="206">
        <v>11.15</v>
      </c>
      <c r="T84" s="206">
        <v>0</v>
      </c>
      <c r="U84" s="206">
        <v>39.86</v>
      </c>
      <c r="V84" s="206">
        <v>2.27</v>
      </c>
      <c r="W84" s="206">
        <v>19.62</v>
      </c>
      <c r="X84" s="206">
        <v>62.37</v>
      </c>
      <c r="Y84" s="206">
        <v>0</v>
      </c>
      <c r="Z84" s="206">
        <v>117.66</v>
      </c>
      <c r="AA84" s="206">
        <v>38.14</v>
      </c>
      <c r="AB84" s="206">
        <v>0</v>
      </c>
      <c r="AC84" s="206">
        <v>14.86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99.62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245.47</v>
      </c>
      <c r="L85" s="206">
        <v>0</v>
      </c>
      <c r="M85" s="206">
        <v>30.69</v>
      </c>
      <c r="N85" s="206">
        <v>49.94</v>
      </c>
      <c r="O85" s="206">
        <v>70.540000000000006</v>
      </c>
      <c r="P85" s="206">
        <v>23.89</v>
      </c>
      <c r="Q85" s="206">
        <v>0</v>
      </c>
      <c r="R85" s="206">
        <v>8.9600000000000009</v>
      </c>
      <c r="S85" s="206">
        <v>11.15</v>
      </c>
      <c r="T85" s="206">
        <v>0</v>
      </c>
      <c r="U85" s="206">
        <v>39.86</v>
      </c>
      <c r="V85" s="206">
        <v>4.93</v>
      </c>
      <c r="W85" s="206">
        <v>19.62</v>
      </c>
      <c r="X85" s="206">
        <v>62.37</v>
      </c>
      <c r="Y85" s="206">
        <v>0</v>
      </c>
      <c r="Z85" s="206">
        <v>117.66</v>
      </c>
      <c r="AA85" s="206">
        <v>38.14</v>
      </c>
      <c r="AB85" s="206">
        <v>0</v>
      </c>
      <c r="AC85" s="206">
        <v>14.86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99.62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245.47</v>
      </c>
      <c r="L86" s="206">
        <v>0</v>
      </c>
      <c r="M86" s="206">
        <v>30.69</v>
      </c>
      <c r="N86" s="206">
        <v>49.94</v>
      </c>
      <c r="O86" s="206">
        <v>70.540000000000006</v>
      </c>
      <c r="P86" s="206">
        <v>23.89</v>
      </c>
      <c r="Q86" s="206">
        <v>0</v>
      </c>
      <c r="R86" s="206">
        <v>8.9600000000000009</v>
      </c>
      <c r="S86" s="206">
        <v>11.15</v>
      </c>
      <c r="T86" s="206">
        <v>0</v>
      </c>
      <c r="U86" s="206">
        <v>39.86</v>
      </c>
      <c r="V86" s="206">
        <v>4.93</v>
      </c>
      <c r="W86" s="206">
        <v>19.62</v>
      </c>
      <c r="X86" s="206">
        <v>62.37</v>
      </c>
      <c r="Y86" s="206">
        <v>0</v>
      </c>
      <c r="Z86" s="206">
        <v>117.66</v>
      </c>
      <c r="AA86" s="206">
        <v>38.14</v>
      </c>
      <c r="AB86" s="206">
        <v>0</v>
      </c>
      <c r="AC86" s="206">
        <v>14.86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99.62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245.46</v>
      </c>
      <c r="L87" s="206">
        <v>0</v>
      </c>
      <c r="M87" s="206">
        <v>30.69</v>
      </c>
      <c r="N87" s="206">
        <v>49.94</v>
      </c>
      <c r="O87" s="206">
        <v>70.540000000000006</v>
      </c>
      <c r="P87" s="206">
        <v>23.54</v>
      </c>
      <c r="Q87" s="206">
        <v>0</v>
      </c>
      <c r="R87" s="206">
        <v>8.9600000000000009</v>
      </c>
      <c r="S87" s="206">
        <v>11.15</v>
      </c>
      <c r="T87" s="206">
        <v>0</v>
      </c>
      <c r="U87" s="206">
        <v>39.86</v>
      </c>
      <c r="V87" s="206">
        <v>3.5</v>
      </c>
      <c r="W87" s="206">
        <v>19.62</v>
      </c>
      <c r="X87" s="206">
        <v>62.37</v>
      </c>
      <c r="Y87" s="206">
        <v>0</v>
      </c>
      <c r="Z87" s="206">
        <v>117.66</v>
      </c>
      <c r="AA87" s="206">
        <v>38.14</v>
      </c>
      <c r="AB87" s="206">
        <v>0</v>
      </c>
      <c r="AC87" s="206">
        <v>14.86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79.59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245.47</v>
      </c>
      <c r="L88" s="206">
        <v>0</v>
      </c>
      <c r="M88" s="206">
        <v>30.69</v>
      </c>
      <c r="N88" s="206">
        <v>49.94</v>
      </c>
      <c r="O88" s="206">
        <v>70.540000000000006</v>
      </c>
      <c r="P88" s="206">
        <v>23.54</v>
      </c>
      <c r="Q88" s="206">
        <v>0</v>
      </c>
      <c r="R88" s="206">
        <v>8.9600000000000009</v>
      </c>
      <c r="S88" s="206">
        <v>11.15</v>
      </c>
      <c r="T88" s="206">
        <v>0</v>
      </c>
      <c r="U88" s="206">
        <v>39.86</v>
      </c>
      <c r="V88" s="206">
        <v>3.5</v>
      </c>
      <c r="W88" s="206">
        <v>19.62</v>
      </c>
      <c r="X88" s="206">
        <v>62.37</v>
      </c>
      <c r="Y88" s="206">
        <v>0</v>
      </c>
      <c r="Z88" s="206">
        <v>117.66</v>
      </c>
      <c r="AA88" s="206">
        <v>38.14</v>
      </c>
      <c r="AB88" s="206">
        <v>0</v>
      </c>
      <c r="AC88" s="206">
        <v>14.86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245.47</v>
      </c>
      <c r="L89" s="206">
        <v>0</v>
      </c>
      <c r="M89" s="206">
        <v>30.69</v>
      </c>
      <c r="N89" s="206">
        <v>49.94</v>
      </c>
      <c r="O89" s="206">
        <v>70.540000000000006</v>
      </c>
      <c r="P89" s="206">
        <v>23.54</v>
      </c>
      <c r="Q89" s="206">
        <v>0</v>
      </c>
      <c r="R89" s="206">
        <v>8.9600000000000009</v>
      </c>
      <c r="S89" s="206">
        <v>11.15</v>
      </c>
      <c r="T89" s="206">
        <v>0</v>
      </c>
      <c r="U89" s="206">
        <v>39.86</v>
      </c>
      <c r="V89" s="206">
        <v>3.47</v>
      </c>
      <c r="W89" s="206">
        <v>19.62</v>
      </c>
      <c r="X89" s="206">
        <v>62.37</v>
      </c>
      <c r="Y89" s="206">
        <v>0</v>
      </c>
      <c r="Z89" s="206">
        <v>117.66</v>
      </c>
      <c r="AA89" s="206">
        <v>38.14</v>
      </c>
      <c r="AB89" s="206">
        <v>0</v>
      </c>
      <c r="AC89" s="206">
        <v>14.86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224.29</v>
      </c>
      <c r="L90" s="206">
        <v>0</v>
      </c>
      <c r="M90" s="206">
        <v>30.69</v>
      </c>
      <c r="N90" s="206">
        <v>49.94</v>
      </c>
      <c r="O90" s="206">
        <v>70.540000000000006</v>
      </c>
      <c r="P90" s="206">
        <v>23.54</v>
      </c>
      <c r="Q90" s="206">
        <v>0</v>
      </c>
      <c r="R90" s="206">
        <v>8.9600000000000009</v>
      </c>
      <c r="S90" s="206">
        <v>11.15</v>
      </c>
      <c r="T90" s="206">
        <v>0</v>
      </c>
      <c r="U90" s="206">
        <v>39.86</v>
      </c>
      <c r="V90" s="206">
        <v>3.47</v>
      </c>
      <c r="W90" s="206">
        <v>19.62</v>
      </c>
      <c r="X90" s="206">
        <v>62.37</v>
      </c>
      <c r="Y90" s="206">
        <v>0</v>
      </c>
      <c r="Z90" s="206">
        <v>117.66</v>
      </c>
      <c r="AA90" s="206">
        <v>38.14</v>
      </c>
      <c r="AB90" s="206">
        <v>0</v>
      </c>
      <c r="AC90" s="206">
        <v>14.86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245.47</v>
      </c>
      <c r="L91" s="206">
        <v>0</v>
      </c>
      <c r="M91" s="206">
        <v>30.69</v>
      </c>
      <c r="N91" s="206">
        <v>49.94</v>
      </c>
      <c r="O91" s="206">
        <v>70.540000000000006</v>
      </c>
      <c r="P91" s="206">
        <v>23.54</v>
      </c>
      <c r="Q91" s="206">
        <v>0</v>
      </c>
      <c r="R91" s="206">
        <v>8.9600000000000009</v>
      </c>
      <c r="S91" s="206">
        <v>11.15</v>
      </c>
      <c r="T91" s="206">
        <v>0</v>
      </c>
      <c r="U91" s="206">
        <v>39.86</v>
      </c>
      <c r="V91" s="206">
        <v>4.93</v>
      </c>
      <c r="W91" s="206">
        <v>19.62</v>
      </c>
      <c r="X91" s="206">
        <v>62.37</v>
      </c>
      <c r="Y91" s="206">
        <v>0</v>
      </c>
      <c r="Z91" s="206">
        <v>117.66</v>
      </c>
      <c r="AA91" s="206">
        <v>38.14</v>
      </c>
      <c r="AB91" s="206">
        <v>0</v>
      </c>
      <c r="AC91" s="206">
        <v>14.86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245.47</v>
      </c>
      <c r="L92" s="206">
        <v>0</v>
      </c>
      <c r="M92" s="206">
        <v>30.69</v>
      </c>
      <c r="N92" s="206">
        <v>49.94</v>
      </c>
      <c r="O92" s="206">
        <v>70.540000000000006</v>
      </c>
      <c r="P92" s="206">
        <v>23.54</v>
      </c>
      <c r="Q92" s="206">
        <v>0</v>
      </c>
      <c r="R92" s="206">
        <v>8.9600000000000009</v>
      </c>
      <c r="S92" s="206">
        <v>11.15</v>
      </c>
      <c r="T92" s="206">
        <v>0</v>
      </c>
      <c r="U92" s="206">
        <v>39.86</v>
      </c>
      <c r="V92" s="206">
        <v>4.93</v>
      </c>
      <c r="W92" s="206">
        <v>19.62</v>
      </c>
      <c r="X92" s="206">
        <v>62.37</v>
      </c>
      <c r="Y92" s="206">
        <v>0</v>
      </c>
      <c r="Z92" s="206">
        <v>117.66</v>
      </c>
      <c r="AA92" s="206">
        <v>38.14</v>
      </c>
      <c r="AB92" s="206">
        <v>0</v>
      </c>
      <c r="AC92" s="206">
        <v>14.86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245.47</v>
      </c>
      <c r="L93" s="206">
        <v>0</v>
      </c>
      <c r="M93" s="206">
        <v>30.69</v>
      </c>
      <c r="N93" s="206">
        <v>49.94</v>
      </c>
      <c r="O93" s="206">
        <v>70.540000000000006</v>
      </c>
      <c r="P93" s="206">
        <v>23.54</v>
      </c>
      <c r="Q93" s="206">
        <v>0</v>
      </c>
      <c r="R93" s="206">
        <v>8.9600000000000009</v>
      </c>
      <c r="S93" s="206">
        <v>11.15</v>
      </c>
      <c r="T93" s="206">
        <v>0</v>
      </c>
      <c r="U93" s="206">
        <v>39.86</v>
      </c>
      <c r="V93" s="206">
        <v>4.93</v>
      </c>
      <c r="W93" s="206">
        <v>19.62</v>
      </c>
      <c r="X93" s="206">
        <v>62.37</v>
      </c>
      <c r="Y93" s="206">
        <v>0</v>
      </c>
      <c r="Z93" s="206">
        <v>117.66</v>
      </c>
      <c r="AA93" s="206">
        <v>38.14</v>
      </c>
      <c r="AB93" s="206">
        <v>0</v>
      </c>
      <c r="AC93" s="206">
        <v>14.86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245.47</v>
      </c>
      <c r="L94" s="206">
        <v>0</v>
      </c>
      <c r="M94" s="206">
        <v>30.69</v>
      </c>
      <c r="N94" s="206">
        <v>49.94</v>
      </c>
      <c r="O94" s="206">
        <v>70.540000000000006</v>
      </c>
      <c r="P94" s="206">
        <v>23.54</v>
      </c>
      <c r="Q94" s="206">
        <v>0</v>
      </c>
      <c r="R94" s="206">
        <v>8.9600000000000009</v>
      </c>
      <c r="S94" s="206">
        <v>11.15</v>
      </c>
      <c r="T94" s="206">
        <v>0</v>
      </c>
      <c r="U94" s="206">
        <v>39.86</v>
      </c>
      <c r="V94" s="206">
        <v>4.93</v>
      </c>
      <c r="W94" s="206">
        <v>19.62</v>
      </c>
      <c r="X94" s="206">
        <v>62.37</v>
      </c>
      <c r="Y94" s="206">
        <v>0</v>
      </c>
      <c r="Z94" s="206">
        <v>117.66</v>
      </c>
      <c r="AA94" s="206">
        <v>38.14</v>
      </c>
      <c r="AB94" s="206">
        <v>0</v>
      </c>
      <c r="AC94" s="206">
        <v>14.86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245.47</v>
      </c>
      <c r="L95" s="206">
        <v>0</v>
      </c>
      <c r="M95" s="206">
        <v>30.69</v>
      </c>
      <c r="N95" s="206">
        <v>49.94</v>
      </c>
      <c r="O95" s="206">
        <v>70.540000000000006</v>
      </c>
      <c r="P95" s="206">
        <v>23.54</v>
      </c>
      <c r="Q95" s="206">
        <v>0</v>
      </c>
      <c r="R95" s="206">
        <v>8.9600000000000009</v>
      </c>
      <c r="S95" s="206">
        <v>11.15</v>
      </c>
      <c r="T95" s="206">
        <v>0</v>
      </c>
      <c r="U95" s="206">
        <v>39.86</v>
      </c>
      <c r="V95" s="206">
        <v>4.93</v>
      </c>
      <c r="W95" s="206">
        <v>19.62</v>
      </c>
      <c r="X95" s="206">
        <v>62.37</v>
      </c>
      <c r="Y95" s="206">
        <v>0</v>
      </c>
      <c r="Z95" s="206">
        <v>117.66</v>
      </c>
      <c r="AA95" s="206">
        <v>38.14</v>
      </c>
      <c r="AB95" s="206">
        <v>0</v>
      </c>
      <c r="AC95" s="206">
        <v>14.86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205.04</v>
      </c>
      <c r="L96" s="206">
        <v>0</v>
      </c>
      <c r="M96" s="206">
        <v>30.69</v>
      </c>
      <c r="N96" s="206">
        <v>49.94</v>
      </c>
      <c r="O96" s="206">
        <v>70.540000000000006</v>
      </c>
      <c r="P96" s="206">
        <v>23.54</v>
      </c>
      <c r="Q96" s="206">
        <v>0</v>
      </c>
      <c r="R96" s="206">
        <v>8.9600000000000009</v>
      </c>
      <c r="S96" s="206">
        <v>11.14</v>
      </c>
      <c r="T96" s="206">
        <v>0</v>
      </c>
      <c r="U96" s="206">
        <v>39.86</v>
      </c>
      <c r="V96" s="206">
        <v>4.93</v>
      </c>
      <c r="W96" s="206">
        <v>19.62</v>
      </c>
      <c r="X96" s="206">
        <v>62.37</v>
      </c>
      <c r="Y96" s="206">
        <v>0</v>
      </c>
      <c r="Z96" s="206">
        <v>117.66</v>
      </c>
      <c r="AA96" s="206">
        <v>38.14</v>
      </c>
      <c r="AB96" s="206">
        <v>0</v>
      </c>
      <c r="AC96" s="206">
        <v>14.86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205.04</v>
      </c>
      <c r="L97" s="206">
        <v>0</v>
      </c>
      <c r="M97" s="206">
        <v>30.69</v>
      </c>
      <c r="N97" s="206">
        <v>49.94</v>
      </c>
      <c r="O97" s="206">
        <v>70.540000000000006</v>
      </c>
      <c r="P97" s="206">
        <v>23.54</v>
      </c>
      <c r="Q97" s="206">
        <v>0</v>
      </c>
      <c r="R97" s="206">
        <v>1.63</v>
      </c>
      <c r="S97" s="206">
        <v>1.55</v>
      </c>
      <c r="T97" s="206">
        <v>0</v>
      </c>
      <c r="U97" s="206">
        <v>39.86</v>
      </c>
      <c r="V97" s="206">
        <v>4.93</v>
      </c>
      <c r="W97" s="206">
        <v>19.62</v>
      </c>
      <c r="X97" s="206">
        <v>62.37</v>
      </c>
      <c r="Y97" s="206">
        <v>0</v>
      </c>
      <c r="Z97" s="206">
        <v>117.66</v>
      </c>
      <c r="AA97" s="206">
        <v>38.14</v>
      </c>
      <c r="AB97" s="206">
        <v>0</v>
      </c>
      <c r="AC97" s="206">
        <v>14.86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205.04</v>
      </c>
      <c r="L98" s="206">
        <v>0</v>
      </c>
      <c r="M98" s="206">
        <v>30.69</v>
      </c>
      <c r="N98" s="206">
        <v>49.94</v>
      </c>
      <c r="O98" s="206">
        <v>70.540000000000006</v>
      </c>
      <c r="P98" s="206">
        <v>23.54</v>
      </c>
      <c r="Q98" s="206">
        <v>0</v>
      </c>
      <c r="R98" s="206">
        <v>1.63</v>
      </c>
      <c r="S98" s="206">
        <v>1.55</v>
      </c>
      <c r="T98" s="206">
        <v>0</v>
      </c>
      <c r="U98" s="206">
        <v>39.86</v>
      </c>
      <c r="V98" s="206">
        <v>4.93</v>
      </c>
      <c r="W98" s="206">
        <v>19.62</v>
      </c>
      <c r="X98" s="206">
        <v>62.37</v>
      </c>
      <c r="Y98" s="206">
        <v>0</v>
      </c>
      <c r="Z98" s="206">
        <v>117.66</v>
      </c>
      <c r="AA98" s="206">
        <v>38.14</v>
      </c>
      <c r="AB98" s="206">
        <v>0</v>
      </c>
      <c r="AC98" s="206">
        <v>14.86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5.6540400000000011</v>
      </c>
      <c r="L99">
        <f t="shared" si="0"/>
        <v>0</v>
      </c>
      <c r="M99">
        <f t="shared" si="0"/>
        <v>0.77106000000000108</v>
      </c>
      <c r="N99">
        <f t="shared" si="0"/>
        <v>1.251059999999999</v>
      </c>
      <c r="O99">
        <f t="shared" si="0"/>
        <v>1.6929599999999994</v>
      </c>
      <c r="P99">
        <f t="shared" si="0"/>
        <v>0.66903499999999949</v>
      </c>
      <c r="Q99">
        <f t="shared" si="0"/>
        <v>0</v>
      </c>
      <c r="R99">
        <f t="shared" si="0"/>
        <v>0.19177500000000014</v>
      </c>
      <c r="S99">
        <f t="shared" si="0"/>
        <v>0.24013249999999961</v>
      </c>
      <c r="T99">
        <f t="shared" si="0"/>
        <v>0</v>
      </c>
      <c r="U99">
        <f t="shared" si="0"/>
        <v>1.0462800000000012</v>
      </c>
      <c r="V99">
        <f t="shared" si="0"/>
        <v>8.1402500000000017E-2</v>
      </c>
      <c r="W99">
        <f t="shared" si="0"/>
        <v>0.47087999999999886</v>
      </c>
      <c r="X99">
        <f t="shared" si="0"/>
        <v>1.4968799999999978</v>
      </c>
      <c r="Y99">
        <f t="shared" si="0"/>
        <v>0</v>
      </c>
      <c r="Z99">
        <f t="shared" si="0"/>
        <v>2.8238399999999975</v>
      </c>
      <c r="AA99">
        <f t="shared" si="0"/>
        <v>0.91535999999999917</v>
      </c>
      <c r="AB99">
        <f t="shared" si="0"/>
        <v>0</v>
      </c>
      <c r="AC99">
        <f t="shared" si="0"/>
        <v>0.33927499999999983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2.1630700000000007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0.39576249999999996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38.5</v>
      </c>
      <c r="L3" s="206">
        <v>0</v>
      </c>
      <c r="M3" s="206">
        <v>0</v>
      </c>
      <c r="N3" s="206">
        <v>28.88</v>
      </c>
      <c r="O3" s="206">
        <v>48.5</v>
      </c>
      <c r="P3" s="206">
        <v>59.91</v>
      </c>
      <c r="Q3" s="206">
        <v>0</v>
      </c>
      <c r="R3" s="206">
        <v>2.89</v>
      </c>
      <c r="S3" s="206">
        <v>2</v>
      </c>
      <c r="T3" s="206">
        <v>0</v>
      </c>
      <c r="U3" s="206">
        <v>265.49</v>
      </c>
      <c r="V3" s="206">
        <v>0</v>
      </c>
      <c r="W3" s="206">
        <v>11.35</v>
      </c>
      <c r="X3" s="206">
        <v>36.07</v>
      </c>
      <c r="Y3" s="206">
        <v>0</v>
      </c>
      <c r="Z3" s="206">
        <v>68.040000000000006</v>
      </c>
      <c r="AA3" s="206">
        <v>22.05</v>
      </c>
      <c r="AB3" s="206">
        <v>0</v>
      </c>
      <c r="AC3" s="206">
        <v>8.14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38.5</v>
      </c>
      <c r="L4" s="206">
        <v>0</v>
      </c>
      <c r="M4" s="206">
        <v>0</v>
      </c>
      <c r="N4" s="206">
        <v>28.88</v>
      </c>
      <c r="O4" s="206">
        <v>48.5</v>
      </c>
      <c r="P4" s="206">
        <v>59.91</v>
      </c>
      <c r="Q4" s="206">
        <v>0</v>
      </c>
      <c r="R4" s="206">
        <v>2.89</v>
      </c>
      <c r="S4" s="206">
        <v>2</v>
      </c>
      <c r="T4" s="206">
        <v>0</v>
      </c>
      <c r="U4" s="206">
        <v>265.49</v>
      </c>
      <c r="V4" s="206">
        <v>0</v>
      </c>
      <c r="W4" s="206">
        <v>11.35</v>
      </c>
      <c r="X4" s="206">
        <v>36.07</v>
      </c>
      <c r="Y4" s="206">
        <v>0</v>
      </c>
      <c r="Z4" s="206">
        <v>68.040000000000006</v>
      </c>
      <c r="AA4" s="206">
        <v>22.05</v>
      </c>
      <c r="AB4" s="206">
        <v>0</v>
      </c>
      <c r="AC4" s="206">
        <v>8.14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38.5</v>
      </c>
      <c r="L5" s="206">
        <v>0</v>
      </c>
      <c r="M5" s="206">
        <v>0</v>
      </c>
      <c r="N5" s="206">
        <v>28.88</v>
      </c>
      <c r="O5" s="206">
        <v>48.5</v>
      </c>
      <c r="P5" s="206">
        <v>59.91</v>
      </c>
      <c r="Q5" s="206">
        <v>0</v>
      </c>
      <c r="R5" s="206">
        <v>2.89</v>
      </c>
      <c r="S5" s="206">
        <v>2</v>
      </c>
      <c r="T5" s="206">
        <v>0</v>
      </c>
      <c r="U5" s="206">
        <v>265.49</v>
      </c>
      <c r="V5" s="206">
        <v>0</v>
      </c>
      <c r="W5" s="206">
        <v>11.35</v>
      </c>
      <c r="X5" s="206">
        <v>36.07</v>
      </c>
      <c r="Y5" s="206">
        <v>0</v>
      </c>
      <c r="Z5" s="206">
        <v>32.729999999999997</v>
      </c>
      <c r="AA5" s="206">
        <v>22.05</v>
      </c>
      <c r="AB5" s="206">
        <v>0</v>
      </c>
      <c r="AC5" s="206">
        <v>8.14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38.5</v>
      </c>
      <c r="L6" s="206">
        <v>0</v>
      </c>
      <c r="M6" s="206">
        <v>0</v>
      </c>
      <c r="N6" s="206">
        <v>28.88</v>
      </c>
      <c r="O6" s="206">
        <v>48.5</v>
      </c>
      <c r="P6" s="206">
        <v>59.91</v>
      </c>
      <c r="Q6" s="206">
        <v>0</v>
      </c>
      <c r="R6" s="206">
        <v>2.89</v>
      </c>
      <c r="S6" s="206">
        <v>2</v>
      </c>
      <c r="T6" s="206">
        <v>0</v>
      </c>
      <c r="U6" s="206">
        <v>265.49</v>
      </c>
      <c r="V6" s="206">
        <v>0</v>
      </c>
      <c r="W6" s="206">
        <v>11.35</v>
      </c>
      <c r="X6" s="206">
        <v>36.07</v>
      </c>
      <c r="Y6" s="206">
        <v>0</v>
      </c>
      <c r="Z6" s="206">
        <v>32.729999999999997</v>
      </c>
      <c r="AA6" s="206">
        <v>22.05</v>
      </c>
      <c r="AB6" s="206">
        <v>0</v>
      </c>
      <c r="AC6" s="206">
        <v>8.14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38.5</v>
      </c>
      <c r="L7" s="206">
        <v>0</v>
      </c>
      <c r="M7" s="206">
        <v>0</v>
      </c>
      <c r="N7" s="206">
        <v>28.88</v>
      </c>
      <c r="O7" s="206">
        <v>48.5</v>
      </c>
      <c r="P7" s="206">
        <v>59.91</v>
      </c>
      <c r="Q7" s="206">
        <v>0</v>
      </c>
      <c r="R7" s="206">
        <v>3</v>
      </c>
      <c r="S7" s="206">
        <v>2.6</v>
      </c>
      <c r="T7" s="206">
        <v>0</v>
      </c>
      <c r="U7" s="206">
        <v>265.49</v>
      </c>
      <c r="V7" s="206">
        <v>0</v>
      </c>
      <c r="W7" s="206">
        <v>11.35</v>
      </c>
      <c r="X7" s="206">
        <v>36.07</v>
      </c>
      <c r="Y7" s="206">
        <v>0</v>
      </c>
      <c r="Z7" s="206">
        <v>32.729999999999997</v>
      </c>
      <c r="AA7" s="206">
        <v>10.59</v>
      </c>
      <c r="AB7" s="206">
        <v>0</v>
      </c>
      <c r="AC7" s="206">
        <v>8.14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47.97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38.5</v>
      </c>
      <c r="L8" s="206">
        <v>0</v>
      </c>
      <c r="M8" s="206">
        <v>0</v>
      </c>
      <c r="N8" s="206">
        <v>28.88</v>
      </c>
      <c r="O8" s="206">
        <v>48.5</v>
      </c>
      <c r="P8" s="206">
        <v>59.91</v>
      </c>
      <c r="Q8" s="206">
        <v>0</v>
      </c>
      <c r="R8" s="206">
        <v>3</v>
      </c>
      <c r="S8" s="206">
        <v>2.6</v>
      </c>
      <c r="T8" s="206">
        <v>0</v>
      </c>
      <c r="U8" s="206">
        <v>265.49</v>
      </c>
      <c r="V8" s="206">
        <v>0</v>
      </c>
      <c r="W8" s="206">
        <v>11.35</v>
      </c>
      <c r="X8" s="206">
        <v>36.07</v>
      </c>
      <c r="Y8" s="206">
        <v>0</v>
      </c>
      <c r="Z8" s="206">
        <v>32.729999999999997</v>
      </c>
      <c r="AA8" s="206">
        <v>10.59</v>
      </c>
      <c r="AB8" s="206">
        <v>0</v>
      </c>
      <c r="AC8" s="206">
        <v>8.14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47.97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38.5</v>
      </c>
      <c r="L9" s="206">
        <v>0</v>
      </c>
      <c r="M9" s="206">
        <v>0</v>
      </c>
      <c r="N9" s="206">
        <v>28.88</v>
      </c>
      <c r="O9" s="206">
        <v>48.5</v>
      </c>
      <c r="P9" s="206">
        <v>59.91</v>
      </c>
      <c r="Q9" s="206">
        <v>0</v>
      </c>
      <c r="R9" s="206">
        <v>3</v>
      </c>
      <c r="S9" s="206">
        <v>2.6</v>
      </c>
      <c r="T9" s="206">
        <v>0</v>
      </c>
      <c r="U9" s="206">
        <v>265.49</v>
      </c>
      <c r="V9" s="206">
        <v>0</v>
      </c>
      <c r="W9" s="206">
        <v>11.35</v>
      </c>
      <c r="X9" s="206">
        <v>36.07</v>
      </c>
      <c r="Y9" s="206">
        <v>0</v>
      </c>
      <c r="Z9" s="206">
        <v>32.729999999999997</v>
      </c>
      <c r="AA9" s="206">
        <v>10.59</v>
      </c>
      <c r="AB9" s="206">
        <v>0</v>
      </c>
      <c r="AC9" s="206">
        <v>8.14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47.97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38.5</v>
      </c>
      <c r="L10" s="206">
        <v>0</v>
      </c>
      <c r="M10" s="206">
        <v>0</v>
      </c>
      <c r="N10" s="206">
        <v>28.88</v>
      </c>
      <c r="O10" s="206">
        <v>48.5</v>
      </c>
      <c r="P10" s="206">
        <v>59.91</v>
      </c>
      <c r="Q10" s="206">
        <v>0</v>
      </c>
      <c r="R10" s="206">
        <v>3</v>
      </c>
      <c r="S10" s="206">
        <v>2.6</v>
      </c>
      <c r="T10" s="206">
        <v>0</v>
      </c>
      <c r="U10" s="206">
        <v>265.49</v>
      </c>
      <c r="V10" s="206">
        <v>0</v>
      </c>
      <c r="W10" s="206">
        <v>11.35</v>
      </c>
      <c r="X10" s="206">
        <v>36.07</v>
      </c>
      <c r="Y10" s="206">
        <v>0</v>
      </c>
      <c r="Z10" s="206">
        <v>32.729999999999997</v>
      </c>
      <c r="AA10" s="206">
        <v>10.59</v>
      </c>
      <c r="AB10" s="206">
        <v>0</v>
      </c>
      <c r="AC10" s="206">
        <v>8.14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47.97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38.5</v>
      </c>
      <c r="L11" s="206">
        <v>0</v>
      </c>
      <c r="M11" s="206">
        <v>0</v>
      </c>
      <c r="N11" s="206">
        <v>28.88</v>
      </c>
      <c r="O11" s="206">
        <v>48.5</v>
      </c>
      <c r="P11" s="206">
        <v>59.91</v>
      </c>
      <c r="Q11" s="206">
        <v>0</v>
      </c>
      <c r="R11" s="206">
        <v>3</v>
      </c>
      <c r="S11" s="206">
        <v>2.6</v>
      </c>
      <c r="T11" s="206">
        <v>0</v>
      </c>
      <c r="U11" s="206">
        <v>265.49</v>
      </c>
      <c r="V11" s="206">
        <v>0</v>
      </c>
      <c r="W11" s="206">
        <v>4.8099999999999996</v>
      </c>
      <c r="X11" s="206">
        <v>17.329999999999998</v>
      </c>
      <c r="Y11" s="206">
        <v>0</v>
      </c>
      <c r="Z11" s="206">
        <v>32.729999999999997</v>
      </c>
      <c r="AA11" s="206">
        <v>10.59</v>
      </c>
      <c r="AB11" s="206">
        <v>0</v>
      </c>
      <c r="AC11" s="206">
        <v>8.14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38.5</v>
      </c>
      <c r="L12" s="206">
        <v>0</v>
      </c>
      <c r="M12" s="206">
        <v>0</v>
      </c>
      <c r="N12" s="206">
        <v>28.88</v>
      </c>
      <c r="O12" s="206">
        <v>48.5</v>
      </c>
      <c r="P12" s="206">
        <v>59.91</v>
      </c>
      <c r="Q12" s="206">
        <v>0</v>
      </c>
      <c r="R12" s="206">
        <v>3</v>
      </c>
      <c r="S12" s="206">
        <v>2.6</v>
      </c>
      <c r="T12" s="206">
        <v>0</v>
      </c>
      <c r="U12" s="206">
        <v>265.49</v>
      </c>
      <c r="V12" s="206">
        <v>0</v>
      </c>
      <c r="W12" s="206">
        <v>4.8099999999999996</v>
      </c>
      <c r="X12" s="206">
        <v>17.329999999999998</v>
      </c>
      <c r="Y12" s="206">
        <v>0</v>
      </c>
      <c r="Z12" s="206">
        <v>32.729999999999997</v>
      </c>
      <c r="AA12" s="206">
        <v>10.59</v>
      </c>
      <c r="AB12" s="206">
        <v>0</v>
      </c>
      <c r="AC12" s="206">
        <v>8.14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38.5</v>
      </c>
      <c r="L13" s="206">
        <v>0</v>
      </c>
      <c r="M13" s="206">
        <v>0</v>
      </c>
      <c r="N13" s="206">
        <v>28.88</v>
      </c>
      <c r="O13" s="206">
        <v>48.5</v>
      </c>
      <c r="P13" s="206">
        <v>59.91</v>
      </c>
      <c r="Q13" s="206">
        <v>0</v>
      </c>
      <c r="R13" s="206">
        <v>3</v>
      </c>
      <c r="S13" s="206">
        <v>2.6</v>
      </c>
      <c r="T13" s="206">
        <v>0</v>
      </c>
      <c r="U13" s="206">
        <v>265.49</v>
      </c>
      <c r="V13" s="206">
        <v>0</v>
      </c>
      <c r="W13" s="206">
        <v>4.8099999999999996</v>
      </c>
      <c r="X13" s="206">
        <v>17.329999999999998</v>
      </c>
      <c r="Y13" s="206">
        <v>0</v>
      </c>
      <c r="Z13" s="206">
        <v>32.729999999999997</v>
      </c>
      <c r="AA13" s="206">
        <v>10.59</v>
      </c>
      <c r="AB13" s="206">
        <v>0</v>
      </c>
      <c r="AC13" s="206">
        <v>8.14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38.5</v>
      </c>
      <c r="L14" s="206">
        <v>0</v>
      </c>
      <c r="M14" s="206">
        <v>0</v>
      </c>
      <c r="N14" s="206">
        <v>28.88</v>
      </c>
      <c r="O14" s="206">
        <v>48.5</v>
      </c>
      <c r="P14" s="206">
        <v>59.91</v>
      </c>
      <c r="Q14" s="206">
        <v>0</v>
      </c>
      <c r="R14" s="206">
        <v>3</v>
      </c>
      <c r="S14" s="206">
        <v>2.6</v>
      </c>
      <c r="T14" s="206">
        <v>0</v>
      </c>
      <c r="U14" s="206">
        <v>265.49</v>
      </c>
      <c r="V14" s="206">
        <v>0</v>
      </c>
      <c r="W14" s="206">
        <v>4.8099999999999996</v>
      </c>
      <c r="X14" s="206">
        <v>17.329999999999998</v>
      </c>
      <c r="Y14" s="206">
        <v>0</v>
      </c>
      <c r="Z14" s="206">
        <v>32.729999999999997</v>
      </c>
      <c r="AA14" s="206">
        <v>10.59</v>
      </c>
      <c r="AB14" s="206">
        <v>0</v>
      </c>
      <c r="AC14" s="206">
        <v>8.14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38.5</v>
      </c>
      <c r="L15" s="206">
        <v>0</v>
      </c>
      <c r="M15" s="206">
        <v>0</v>
      </c>
      <c r="N15" s="206">
        <v>28.88</v>
      </c>
      <c r="O15" s="206">
        <v>48.5</v>
      </c>
      <c r="P15" s="206">
        <v>59.91</v>
      </c>
      <c r="Q15" s="206">
        <v>0</v>
      </c>
      <c r="R15" s="206">
        <v>3</v>
      </c>
      <c r="S15" s="206">
        <v>2.6</v>
      </c>
      <c r="T15" s="206">
        <v>0</v>
      </c>
      <c r="U15" s="206">
        <v>265.49</v>
      </c>
      <c r="V15" s="206">
        <v>0</v>
      </c>
      <c r="W15" s="206">
        <v>4.8099999999999996</v>
      </c>
      <c r="X15" s="206">
        <v>17.329999999999998</v>
      </c>
      <c r="Y15" s="206">
        <v>0</v>
      </c>
      <c r="Z15" s="206">
        <v>32.729999999999997</v>
      </c>
      <c r="AA15" s="206">
        <v>10.59</v>
      </c>
      <c r="AB15" s="206">
        <v>0</v>
      </c>
      <c r="AC15" s="206">
        <v>8.14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38.5</v>
      </c>
      <c r="L16" s="206">
        <v>0</v>
      </c>
      <c r="M16" s="206">
        <v>0</v>
      </c>
      <c r="N16" s="206">
        <v>28.88</v>
      </c>
      <c r="O16" s="206">
        <v>48.5</v>
      </c>
      <c r="P16" s="206">
        <v>59.91</v>
      </c>
      <c r="Q16" s="206">
        <v>0</v>
      </c>
      <c r="R16" s="206">
        <v>3</v>
      </c>
      <c r="S16" s="206">
        <v>2.6</v>
      </c>
      <c r="T16" s="206">
        <v>0</v>
      </c>
      <c r="U16" s="206">
        <v>265.49</v>
      </c>
      <c r="V16" s="206">
        <v>0</v>
      </c>
      <c r="W16" s="206">
        <v>4.8099999999999996</v>
      </c>
      <c r="X16" s="206">
        <v>17.329999999999998</v>
      </c>
      <c r="Y16" s="206">
        <v>0</v>
      </c>
      <c r="Z16" s="206">
        <v>32.729999999999997</v>
      </c>
      <c r="AA16" s="206">
        <v>10.59</v>
      </c>
      <c r="AB16" s="206">
        <v>0</v>
      </c>
      <c r="AC16" s="206">
        <v>8.14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38.5</v>
      </c>
      <c r="L17" s="206">
        <v>0</v>
      </c>
      <c r="M17" s="206">
        <v>0</v>
      </c>
      <c r="N17" s="206">
        <v>28.88</v>
      </c>
      <c r="O17" s="206">
        <v>48.5</v>
      </c>
      <c r="P17" s="206">
        <v>59.91</v>
      </c>
      <c r="Q17" s="206">
        <v>0</v>
      </c>
      <c r="R17" s="206">
        <v>3</v>
      </c>
      <c r="S17" s="206">
        <v>2.6</v>
      </c>
      <c r="T17" s="206">
        <v>0</v>
      </c>
      <c r="U17" s="206">
        <v>265.49</v>
      </c>
      <c r="V17" s="206">
        <v>0</v>
      </c>
      <c r="W17" s="206">
        <v>4.8099999999999996</v>
      </c>
      <c r="X17" s="206">
        <v>17.329999999999998</v>
      </c>
      <c r="Y17" s="206">
        <v>0</v>
      </c>
      <c r="Z17" s="206">
        <v>32.729999999999997</v>
      </c>
      <c r="AA17" s="206">
        <v>10.59</v>
      </c>
      <c r="AB17" s="206">
        <v>0</v>
      </c>
      <c r="AC17" s="206">
        <v>8.14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38.5</v>
      </c>
      <c r="L18" s="206">
        <v>0</v>
      </c>
      <c r="M18" s="206">
        <v>0</v>
      </c>
      <c r="N18" s="206">
        <v>28.88</v>
      </c>
      <c r="O18" s="206">
        <v>48.5</v>
      </c>
      <c r="P18" s="206">
        <v>59.91</v>
      </c>
      <c r="Q18" s="206">
        <v>0</v>
      </c>
      <c r="R18" s="206">
        <v>3</v>
      </c>
      <c r="S18" s="206">
        <v>2.6</v>
      </c>
      <c r="T18" s="206">
        <v>0</v>
      </c>
      <c r="U18" s="206">
        <v>265.49</v>
      </c>
      <c r="V18" s="206">
        <v>0</v>
      </c>
      <c r="W18" s="206">
        <v>4.8099999999999996</v>
      </c>
      <c r="X18" s="206">
        <v>17.329999999999998</v>
      </c>
      <c r="Y18" s="206">
        <v>0</v>
      </c>
      <c r="Z18" s="206">
        <v>32.729999999999997</v>
      </c>
      <c r="AA18" s="206">
        <v>10.59</v>
      </c>
      <c r="AB18" s="206">
        <v>0</v>
      </c>
      <c r="AC18" s="206">
        <v>8.14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38.5</v>
      </c>
      <c r="L19" s="206">
        <v>0</v>
      </c>
      <c r="M19" s="206">
        <v>0</v>
      </c>
      <c r="N19" s="206">
        <v>28.88</v>
      </c>
      <c r="O19" s="206">
        <v>48.5</v>
      </c>
      <c r="P19" s="206">
        <v>59.91</v>
      </c>
      <c r="Q19" s="206">
        <v>0</v>
      </c>
      <c r="R19" s="206">
        <v>3</v>
      </c>
      <c r="S19" s="206">
        <v>2.6</v>
      </c>
      <c r="T19" s="206">
        <v>0</v>
      </c>
      <c r="U19" s="206">
        <v>265.49</v>
      </c>
      <c r="V19" s="206">
        <v>0</v>
      </c>
      <c r="W19" s="206">
        <v>4.8099999999999996</v>
      </c>
      <c r="X19" s="206">
        <v>17.329999999999998</v>
      </c>
      <c r="Y19" s="206">
        <v>0</v>
      </c>
      <c r="Z19" s="206">
        <v>32.729999999999997</v>
      </c>
      <c r="AA19" s="206">
        <v>10.59</v>
      </c>
      <c r="AB19" s="206">
        <v>0</v>
      </c>
      <c r="AC19" s="206">
        <v>8.14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38.5</v>
      </c>
      <c r="L20" s="206">
        <v>0</v>
      </c>
      <c r="M20" s="206">
        <v>0</v>
      </c>
      <c r="N20" s="206">
        <v>28.88</v>
      </c>
      <c r="O20" s="206">
        <v>48.5</v>
      </c>
      <c r="P20" s="206">
        <v>59.91</v>
      </c>
      <c r="Q20" s="206">
        <v>0</v>
      </c>
      <c r="R20" s="206">
        <v>3</v>
      </c>
      <c r="S20" s="206">
        <v>2.6</v>
      </c>
      <c r="T20" s="206">
        <v>0</v>
      </c>
      <c r="U20" s="206">
        <v>265.49</v>
      </c>
      <c r="V20" s="206">
        <v>0</v>
      </c>
      <c r="W20" s="206">
        <v>4.8099999999999996</v>
      </c>
      <c r="X20" s="206">
        <v>17.329999999999998</v>
      </c>
      <c r="Y20" s="206">
        <v>0</v>
      </c>
      <c r="Z20" s="206">
        <v>32.729999999999997</v>
      </c>
      <c r="AA20" s="206">
        <v>10.59</v>
      </c>
      <c r="AB20" s="206">
        <v>0</v>
      </c>
      <c r="AC20" s="206">
        <v>8.14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38.5</v>
      </c>
      <c r="L21" s="206">
        <v>0</v>
      </c>
      <c r="M21" s="206">
        <v>0</v>
      </c>
      <c r="N21" s="206">
        <v>28.88</v>
      </c>
      <c r="O21" s="206">
        <v>48.5</v>
      </c>
      <c r="P21" s="206">
        <v>59.91</v>
      </c>
      <c r="Q21" s="206">
        <v>0</v>
      </c>
      <c r="R21" s="206">
        <v>2.89</v>
      </c>
      <c r="S21" s="206">
        <v>2</v>
      </c>
      <c r="T21" s="206">
        <v>0</v>
      </c>
      <c r="U21" s="206">
        <v>265.49</v>
      </c>
      <c r="V21" s="206">
        <v>0</v>
      </c>
      <c r="W21" s="206">
        <v>4.8099999999999996</v>
      </c>
      <c r="X21" s="206">
        <v>17.329999999999998</v>
      </c>
      <c r="Y21" s="206">
        <v>0</v>
      </c>
      <c r="Z21" s="206">
        <v>32.729999999999997</v>
      </c>
      <c r="AA21" s="206">
        <v>10.59</v>
      </c>
      <c r="AB21" s="206">
        <v>0</v>
      </c>
      <c r="AC21" s="206">
        <v>8.14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38.5</v>
      </c>
      <c r="L22" s="206">
        <v>0</v>
      </c>
      <c r="M22" s="206">
        <v>0</v>
      </c>
      <c r="N22" s="206">
        <v>28.88</v>
      </c>
      <c r="O22" s="206">
        <v>48.5</v>
      </c>
      <c r="P22" s="206">
        <v>59.91</v>
      </c>
      <c r="Q22" s="206">
        <v>0</v>
      </c>
      <c r="R22" s="206">
        <v>2.89</v>
      </c>
      <c r="S22" s="206">
        <v>2</v>
      </c>
      <c r="T22" s="206">
        <v>0</v>
      </c>
      <c r="U22" s="206">
        <v>265.49</v>
      </c>
      <c r="V22" s="206">
        <v>0</v>
      </c>
      <c r="W22" s="206">
        <v>11.35</v>
      </c>
      <c r="X22" s="206">
        <v>36.07</v>
      </c>
      <c r="Y22" s="206">
        <v>0</v>
      </c>
      <c r="Z22" s="206">
        <v>68.040000000000006</v>
      </c>
      <c r="AA22" s="206">
        <v>22.05</v>
      </c>
      <c r="AB22" s="206">
        <v>0</v>
      </c>
      <c r="AC22" s="206">
        <v>8.14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38.5</v>
      </c>
      <c r="L23" s="206">
        <v>0</v>
      </c>
      <c r="M23" s="206">
        <v>0</v>
      </c>
      <c r="N23" s="206">
        <v>28.88</v>
      </c>
      <c r="O23" s="206">
        <v>48.5</v>
      </c>
      <c r="P23" s="206">
        <v>59.91</v>
      </c>
      <c r="Q23" s="206">
        <v>0</v>
      </c>
      <c r="R23" s="206">
        <v>2.89</v>
      </c>
      <c r="S23" s="206">
        <v>1.93</v>
      </c>
      <c r="T23" s="206">
        <v>0</v>
      </c>
      <c r="U23" s="206">
        <v>265.49</v>
      </c>
      <c r="V23" s="206">
        <v>0</v>
      </c>
      <c r="W23" s="206">
        <v>11.35</v>
      </c>
      <c r="X23" s="206">
        <v>36.07</v>
      </c>
      <c r="Y23" s="206">
        <v>0</v>
      </c>
      <c r="Z23" s="206">
        <v>68.040000000000006</v>
      </c>
      <c r="AA23" s="206">
        <v>22.05</v>
      </c>
      <c r="AB23" s="206">
        <v>0</v>
      </c>
      <c r="AC23" s="206">
        <v>8.14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38.5</v>
      </c>
      <c r="L24" s="206">
        <v>0</v>
      </c>
      <c r="M24" s="206">
        <v>0</v>
      </c>
      <c r="N24" s="206">
        <v>28.88</v>
      </c>
      <c r="O24" s="206">
        <v>48.5</v>
      </c>
      <c r="P24" s="206">
        <v>59.91</v>
      </c>
      <c r="Q24" s="206">
        <v>0</v>
      </c>
      <c r="R24" s="206">
        <v>2.89</v>
      </c>
      <c r="S24" s="206">
        <v>1.93</v>
      </c>
      <c r="T24" s="206">
        <v>0</v>
      </c>
      <c r="U24" s="206">
        <v>265.49</v>
      </c>
      <c r="V24" s="206">
        <v>0</v>
      </c>
      <c r="W24" s="206">
        <v>11.35</v>
      </c>
      <c r="X24" s="206">
        <v>36.07</v>
      </c>
      <c r="Y24" s="206">
        <v>0</v>
      </c>
      <c r="Z24" s="206">
        <v>68.040000000000006</v>
      </c>
      <c r="AA24" s="206">
        <v>22.05</v>
      </c>
      <c r="AB24" s="206">
        <v>0</v>
      </c>
      <c r="AC24" s="206">
        <v>8.14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38.5</v>
      </c>
      <c r="L25" s="206">
        <v>0</v>
      </c>
      <c r="M25" s="206">
        <v>0</v>
      </c>
      <c r="N25" s="206">
        <v>28.88</v>
      </c>
      <c r="O25" s="206">
        <v>48.5</v>
      </c>
      <c r="P25" s="206">
        <v>59.91</v>
      </c>
      <c r="Q25" s="206">
        <v>0</v>
      </c>
      <c r="R25" s="206">
        <v>2.89</v>
      </c>
      <c r="S25" s="206">
        <v>1.93</v>
      </c>
      <c r="T25" s="206">
        <v>0</v>
      </c>
      <c r="U25" s="206">
        <v>265.49</v>
      </c>
      <c r="V25" s="206">
        <v>0</v>
      </c>
      <c r="W25" s="206">
        <v>11.35</v>
      </c>
      <c r="X25" s="206">
        <v>36.07</v>
      </c>
      <c r="Y25" s="206">
        <v>0</v>
      </c>
      <c r="Z25" s="206">
        <v>68.040000000000006</v>
      </c>
      <c r="AA25" s="206">
        <v>22.05</v>
      </c>
      <c r="AB25" s="206">
        <v>0</v>
      </c>
      <c r="AC25" s="206">
        <v>8.14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38.5</v>
      </c>
      <c r="L26" s="206">
        <v>0</v>
      </c>
      <c r="M26" s="206">
        <v>0</v>
      </c>
      <c r="N26" s="206">
        <v>28.88</v>
      </c>
      <c r="O26" s="206">
        <v>48.5</v>
      </c>
      <c r="P26" s="206">
        <v>59.91</v>
      </c>
      <c r="Q26" s="206">
        <v>0</v>
      </c>
      <c r="R26" s="206">
        <v>2.89</v>
      </c>
      <c r="S26" s="206">
        <v>1.93</v>
      </c>
      <c r="T26" s="206">
        <v>0</v>
      </c>
      <c r="U26" s="206">
        <v>265.49</v>
      </c>
      <c r="V26" s="206">
        <v>0</v>
      </c>
      <c r="W26" s="206">
        <v>11.35</v>
      </c>
      <c r="X26" s="206">
        <v>36.07</v>
      </c>
      <c r="Y26" s="206">
        <v>0</v>
      </c>
      <c r="Z26" s="206">
        <v>68.040000000000006</v>
      </c>
      <c r="AA26" s="206">
        <v>22.05</v>
      </c>
      <c r="AB26" s="206">
        <v>0</v>
      </c>
      <c r="AC26" s="206">
        <v>8.14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79.430000000000007</v>
      </c>
      <c r="L27" s="206">
        <v>0</v>
      </c>
      <c r="M27" s="206">
        <v>0</v>
      </c>
      <c r="N27" s="206">
        <v>28.88</v>
      </c>
      <c r="O27" s="206">
        <v>48.5</v>
      </c>
      <c r="P27" s="206">
        <v>59.91</v>
      </c>
      <c r="Q27" s="206">
        <v>0</v>
      </c>
      <c r="R27" s="206">
        <v>5.18</v>
      </c>
      <c r="S27" s="206">
        <v>6.45</v>
      </c>
      <c r="T27" s="206">
        <v>0</v>
      </c>
      <c r="U27" s="206">
        <v>265.49</v>
      </c>
      <c r="V27" s="206">
        <v>1.34</v>
      </c>
      <c r="W27" s="206">
        <v>11.35</v>
      </c>
      <c r="X27" s="206">
        <v>36.07</v>
      </c>
      <c r="Y27" s="206">
        <v>0</v>
      </c>
      <c r="Z27" s="206">
        <v>68.040000000000006</v>
      </c>
      <c r="AA27" s="206">
        <v>22.05</v>
      </c>
      <c r="AB27" s="206">
        <v>0</v>
      </c>
      <c r="AC27" s="206">
        <v>8.14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48.58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79.44</v>
      </c>
      <c r="L28" s="206">
        <v>0</v>
      </c>
      <c r="M28" s="206">
        <v>0</v>
      </c>
      <c r="N28" s="206">
        <v>28.88</v>
      </c>
      <c r="O28" s="206">
        <v>48.5</v>
      </c>
      <c r="P28" s="206">
        <v>59.91</v>
      </c>
      <c r="Q28" s="206">
        <v>0</v>
      </c>
      <c r="R28" s="206">
        <v>5.18</v>
      </c>
      <c r="S28" s="206">
        <v>6.45</v>
      </c>
      <c r="T28" s="206">
        <v>0</v>
      </c>
      <c r="U28" s="206">
        <v>265.49</v>
      </c>
      <c r="V28" s="206">
        <v>1.34</v>
      </c>
      <c r="W28" s="206">
        <v>11.35</v>
      </c>
      <c r="X28" s="206">
        <v>36.07</v>
      </c>
      <c r="Y28" s="206">
        <v>0</v>
      </c>
      <c r="Z28" s="206">
        <v>68.040000000000006</v>
      </c>
      <c r="AA28" s="206">
        <v>22.05</v>
      </c>
      <c r="AB28" s="206">
        <v>0</v>
      </c>
      <c r="AC28" s="206">
        <v>8.14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46.02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1.76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79.44</v>
      </c>
      <c r="L29" s="206">
        <v>0</v>
      </c>
      <c r="M29" s="206">
        <v>0</v>
      </c>
      <c r="N29" s="206">
        <v>28.88</v>
      </c>
      <c r="O29" s="206">
        <v>48.5</v>
      </c>
      <c r="P29" s="206">
        <v>59.91</v>
      </c>
      <c r="Q29" s="206">
        <v>0</v>
      </c>
      <c r="R29" s="206">
        <v>5.18</v>
      </c>
      <c r="S29" s="206">
        <v>6.45</v>
      </c>
      <c r="T29" s="206">
        <v>0</v>
      </c>
      <c r="U29" s="206">
        <v>265.49</v>
      </c>
      <c r="V29" s="206">
        <v>1.34</v>
      </c>
      <c r="W29" s="206">
        <v>11.35</v>
      </c>
      <c r="X29" s="206">
        <v>36.07</v>
      </c>
      <c r="Y29" s="206">
        <v>0</v>
      </c>
      <c r="Z29" s="206">
        <v>68.040000000000006</v>
      </c>
      <c r="AA29" s="206">
        <v>22.05</v>
      </c>
      <c r="AB29" s="206">
        <v>0</v>
      </c>
      <c r="AC29" s="206">
        <v>8.14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6.68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79.44</v>
      </c>
      <c r="L30" s="206">
        <v>0</v>
      </c>
      <c r="M30" s="206">
        <v>0</v>
      </c>
      <c r="N30" s="206">
        <v>28.88</v>
      </c>
      <c r="O30" s="206">
        <v>48.5</v>
      </c>
      <c r="P30" s="206">
        <v>59.91</v>
      </c>
      <c r="Q30" s="206">
        <v>0</v>
      </c>
      <c r="R30" s="206">
        <v>5.18</v>
      </c>
      <c r="S30" s="206">
        <v>6.45</v>
      </c>
      <c r="T30" s="206">
        <v>0</v>
      </c>
      <c r="U30" s="206">
        <v>265.49</v>
      </c>
      <c r="V30" s="206">
        <v>1.34</v>
      </c>
      <c r="W30" s="206">
        <v>11.35</v>
      </c>
      <c r="X30" s="206">
        <v>36.07</v>
      </c>
      <c r="Y30" s="206">
        <v>0</v>
      </c>
      <c r="Z30" s="206">
        <v>68.040000000000006</v>
      </c>
      <c r="AA30" s="206">
        <v>22.05</v>
      </c>
      <c r="AB30" s="206">
        <v>0</v>
      </c>
      <c r="AC30" s="206">
        <v>8.14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45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11.83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79.44</v>
      </c>
      <c r="L31" s="206">
        <v>0</v>
      </c>
      <c r="M31" s="206">
        <v>0</v>
      </c>
      <c r="N31" s="206">
        <v>28.88</v>
      </c>
      <c r="O31" s="206">
        <v>48.5</v>
      </c>
      <c r="P31" s="206">
        <v>59.91</v>
      </c>
      <c r="Q31" s="206">
        <v>0</v>
      </c>
      <c r="R31" s="206">
        <v>5.18</v>
      </c>
      <c r="S31" s="206">
        <v>6.45</v>
      </c>
      <c r="T31" s="206">
        <v>0</v>
      </c>
      <c r="U31" s="206">
        <v>265.49</v>
      </c>
      <c r="V31" s="206">
        <v>1.34</v>
      </c>
      <c r="W31" s="206">
        <v>11.35</v>
      </c>
      <c r="X31" s="206">
        <v>36.07</v>
      </c>
      <c r="Y31" s="206">
        <v>0</v>
      </c>
      <c r="Z31" s="206">
        <v>68.040000000000006</v>
      </c>
      <c r="AA31" s="206">
        <v>22.05</v>
      </c>
      <c r="AB31" s="206">
        <v>0</v>
      </c>
      <c r="AC31" s="206">
        <v>8.14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45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20.51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79.44</v>
      </c>
      <c r="L32" s="206">
        <v>0</v>
      </c>
      <c r="M32" s="206">
        <v>0</v>
      </c>
      <c r="N32" s="206">
        <v>28.88</v>
      </c>
      <c r="O32" s="206">
        <v>48.5</v>
      </c>
      <c r="P32" s="206">
        <v>59.91</v>
      </c>
      <c r="Q32" s="206">
        <v>0</v>
      </c>
      <c r="R32" s="206">
        <v>5.18</v>
      </c>
      <c r="S32" s="206">
        <v>6.45</v>
      </c>
      <c r="T32" s="206">
        <v>0</v>
      </c>
      <c r="U32" s="206">
        <v>265.49</v>
      </c>
      <c r="V32" s="206">
        <v>1.34</v>
      </c>
      <c r="W32" s="206">
        <v>11.35</v>
      </c>
      <c r="X32" s="206">
        <v>36.07</v>
      </c>
      <c r="Y32" s="206">
        <v>0</v>
      </c>
      <c r="Z32" s="206">
        <v>68.040000000000006</v>
      </c>
      <c r="AA32" s="206">
        <v>22.05</v>
      </c>
      <c r="AB32" s="206">
        <v>0</v>
      </c>
      <c r="AC32" s="206">
        <v>8.14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45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23.35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79.44</v>
      </c>
      <c r="L33" s="206">
        <v>0</v>
      </c>
      <c r="M33" s="206">
        <v>0</v>
      </c>
      <c r="N33" s="206">
        <v>28.88</v>
      </c>
      <c r="O33" s="206">
        <v>48.5</v>
      </c>
      <c r="P33" s="206">
        <v>59.91</v>
      </c>
      <c r="Q33" s="206">
        <v>0</v>
      </c>
      <c r="R33" s="206">
        <v>5.18</v>
      </c>
      <c r="S33" s="206">
        <v>6.45</v>
      </c>
      <c r="T33" s="206">
        <v>0</v>
      </c>
      <c r="U33" s="206">
        <v>265.49</v>
      </c>
      <c r="V33" s="206">
        <v>1.38</v>
      </c>
      <c r="W33" s="206">
        <v>11.35</v>
      </c>
      <c r="X33" s="206">
        <v>36.07</v>
      </c>
      <c r="Y33" s="206">
        <v>0</v>
      </c>
      <c r="Z33" s="206">
        <v>68.040000000000006</v>
      </c>
      <c r="AA33" s="206">
        <v>22.05</v>
      </c>
      <c r="AB33" s="206">
        <v>0</v>
      </c>
      <c r="AC33" s="206">
        <v>8.14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45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23.35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79.44</v>
      </c>
      <c r="L34" s="206">
        <v>0</v>
      </c>
      <c r="M34" s="206">
        <v>0</v>
      </c>
      <c r="N34" s="206">
        <v>28.88</v>
      </c>
      <c r="O34" s="206">
        <v>48.5</v>
      </c>
      <c r="P34" s="206">
        <v>59.91</v>
      </c>
      <c r="Q34" s="206">
        <v>0</v>
      </c>
      <c r="R34" s="206">
        <v>5.18</v>
      </c>
      <c r="S34" s="206">
        <v>6.45</v>
      </c>
      <c r="T34" s="206">
        <v>0</v>
      </c>
      <c r="U34" s="206">
        <v>265.49</v>
      </c>
      <c r="V34" s="206">
        <v>1.38</v>
      </c>
      <c r="W34" s="206">
        <v>11.35</v>
      </c>
      <c r="X34" s="206">
        <v>36.07</v>
      </c>
      <c r="Y34" s="206">
        <v>0</v>
      </c>
      <c r="Z34" s="206">
        <v>68.040000000000006</v>
      </c>
      <c r="AA34" s="206">
        <v>22.05</v>
      </c>
      <c r="AB34" s="206">
        <v>0</v>
      </c>
      <c r="AC34" s="206">
        <v>8.14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45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23.35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79.44</v>
      </c>
      <c r="L35" s="206">
        <v>0</v>
      </c>
      <c r="M35" s="206">
        <v>0</v>
      </c>
      <c r="N35" s="206">
        <v>28.88</v>
      </c>
      <c r="O35" s="206">
        <v>48.5</v>
      </c>
      <c r="P35" s="206">
        <v>59.91</v>
      </c>
      <c r="Q35" s="206">
        <v>0</v>
      </c>
      <c r="R35" s="206">
        <v>5.18</v>
      </c>
      <c r="S35" s="206">
        <v>6.45</v>
      </c>
      <c r="T35" s="206">
        <v>0</v>
      </c>
      <c r="U35" s="206">
        <v>265.49</v>
      </c>
      <c r="V35" s="206">
        <v>1.38</v>
      </c>
      <c r="W35" s="206">
        <v>11.35</v>
      </c>
      <c r="X35" s="206">
        <v>36.07</v>
      </c>
      <c r="Y35" s="206">
        <v>0</v>
      </c>
      <c r="Z35" s="206">
        <v>68.040000000000006</v>
      </c>
      <c r="AA35" s="206">
        <v>22.05</v>
      </c>
      <c r="AB35" s="206">
        <v>0</v>
      </c>
      <c r="AC35" s="206">
        <v>21.03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45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24.9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79.44</v>
      </c>
      <c r="L36" s="206">
        <v>0</v>
      </c>
      <c r="M36" s="206">
        <v>0</v>
      </c>
      <c r="N36" s="206">
        <v>28.88</v>
      </c>
      <c r="O36" s="206">
        <v>48.5</v>
      </c>
      <c r="P36" s="206">
        <v>59.91</v>
      </c>
      <c r="Q36" s="206">
        <v>0</v>
      </c>
      <c r="R36" s="206">
        <v>5.18</v>
      </c>
      <c r="S36" s="206">
        <v>6.45</v>
      </c>
      <c r="T36" s="206">
        <v>0</v>
      </c>
      <c r="U36" s="206">
        <v>265.49</v>
      </c>
      <c r="V36" s="206">
        <v>1.38</v>
      </c>
      <c r="W36" s="206">
        <v>11.35</v>
      </c>
      <c r="X36" s="206">
        <v>36.07</v>
      </c>
      <c r="Y36" s="206">
        <v>0</v>
      </c>
      <c r="Z36" s="206">
        <v>68.040000000000006</v>
      </c>
      <c r="AA36" s="206">
        <v>22.05</v>
      </c>
      <c r="AB36" s="206">
        <v>0</v>
      </c>
      <c r="AC36" s="206">
        <v>21.03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45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24.9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79.44</v>
      </c>
      <c r="L37" s="206">
        <v>0</v>
      </c>
      <c r="M37" s="206">
        <v>0</v>
      </c>
      <c r="N37" s="206">
        <v>28.88</v>
      </c>
      <c r="O37" s="206">
        <v>48.5</v>
      </c>
      <c r="P37" s="206">
        <v>59.91</v>
      </c>
      <c r="Q37" s="206">
        <v>0</v>
      </c>
      <c r="R37" s="206">
        <v>5.18</v>
      </c>
      <c r="S37" s="206">
        <v>6.45</v>
      </c>
      <c r="T37" s="206">
        <v>0</v>
      </c>
      <c r="U37" s="206">
        <v>265.49</v>
      </c>
      <c r="V37" s="206">
        <v>1.31</v>
      </c>
      <c r="W37" s="206">
        <v>11.35</v>
      </c>
      <c r="X37" s="206">
        <v>36.07</v>
      </c>
      <c r="Y37" s="206">
        <v>0</v>
      </c>
      <c r="Z37" s="206">
        <v>68.040000000000006</v>
      </c>
      <c r="AA37" s="206">
        <v>22.05</v>
      </c>
      <c r="AB37" s="206">
        <v>0</v>
      </c>
      <c r="AC37" s="206">
        <v>8.14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46.02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24.9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79.44</v>
      </c>
      <c r="L38" s="206">
        <v>0</v>
      </c>
      <c r="M38" s="206">
        <v>0</v>
      </c>
      <c r="N38" s="206">
        <v>28.88</v>
      </c>
      <c r="O38" s="206">
        <v>48.5</v>
      </c>
      <c r="P38" s="206">
        <v>59.91</v>
      </c>
      <c r="Q38" s="206">
        <v>0</v>
      </c>
      <c r="R38" s="206">
        <v>5.18</v>
      </c>
      <c r="S38" s="206">
        <v>6.45</v>
      </c>
      <c r="T38" s="206">
        <v>0</v>
      </c>
      <c r="U38" s="206">
        <v>265.49</v>
      </c>
      <c r="V38" s="206">
        <v>1.31</v>
      </c>
      <c r="W38" s="206">
        <v>11.35</v>
      </c>
      <c r="X38" s="206">
        <v>36.07</v>
      </c>
      <c r="Y38" s="206">
        <v>0</v>
      </c>
      <c r="Z38" s="206">
        <v>68.040000000000006</v>
      </c>
      <c r="AA38" s="206">
        <v>22.05</v>
      </c>
      <c r="AB38" s="206">
        <v>0</v>
      </c>
      <c r="AC38" s="206">
        <v>7.78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46.02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24.9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79.44</v>
      </c>
      <c r="L39" s="206">
        <v>0</v>
      </c>
      <c r="M39" s="206">
        <v>0</v>
      </c>
      <c r="N39" s="206">
        <v>28.88</v>
      </c>
      <c r="O39" s="206">
        <v>48.5</v>
      </c>
      <c r="P39" s="206">
        <v>59.91</v>
      </c>
      <c r="Q39" s="206">
        <v>0</v>
      </c>
      <c r="R39" s="206">
        <v>5.18</v>
      </c>
      <c r="S39" s="206">
        <v>6.45</v>
      </c>
      <c r="T39" s="206">
        <v>0</v>
      </c>
      <c r="U39" s="206">
        <v>212.39</v>
      </c>
      <c r="V39" s="206">
        <v>1.3</v>
      </c>
      <c r="W39" s="206">
        <v>11.35</v>
      </c>
      <c r="X39" s="206">
        <v>36.07</v>
      </c>
      <c r="Y39" s="206">
        <v>0</v>
      </c>
      <c r="Z39" s="206">
        <v>68.040000000000006</v>
      </c>
      <c r="AA39" s="206">
        <v>22.05</v>
      </c>
      <c r="AB39" s="206">
        <v>0</v>
      </c>
      <c r="AC39" s="206">
        <v>21.84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46.02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24.9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79.44</v>
      </c>
      <c r="L40" s="206">
        <v>0</v>
      </c>
      <c r="M40" s="206">
        <v>0</v>
      </c>
      <c r="N40" s="206">
        <v>28.88</v>
      </c>
      <c r="O40" s="206">
        <v>48.5</v>
      </c>
      <c r="P40" s="206">
        <v>59.91</v>
      </c>
      <c r="Q40" s="206">
        <v>0</v>
      </c>
      <c r="R40" s="206">
        <v>5.18</v>
      </c>
      <c r="S40" s="206">
        <v>6.45</v>
      </c>
      <c r="T40" s="206">
        <v>0</v>
      </c>
      <c r="U40" s="206">
        <v>212.39</v>
      </c>
      <c r="V40" s="206">
        <v>1.3</v>
      </c>
      <c r="W40" s="206">
        <v>11.35</v>
      </c>
      <c r="X40" s="206">
        <v>36.07</v>
      </c>
      <c r="Y40" s="206">
        <v>0</v>
      </c>
      <c r="Z40" s="206">
        <v>68.040000000000006</v>
      </c>
      <c r="AA40" s="206">
        <v>22.05</v>
      </c>
      <c r="AB40" s="206">
        <v>0</v>
      </c>
      <c r="AC40" s="206">
        <v>21.84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46.02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24.9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79.44</v>
      </c>
      <c r="L41" s="206">
        <v>0</v>
      </c>
      <c r="M41" s="206">
        <v>0</v>
      </c>
      <c r="N41" s="206">
        <v>28.88</v>
      </c>
      <c r="O41" s="206">
        <v>48.5</v>
      </c>
      <c r="P41" s="206">
        <v>59.91</v>
      </c>
      <c r="Q41" s="206">
        <v>0</v>
      </c>
      <c r="R41" s="206">
        <v>5.18</v>
      </c>
      <c r="S41" s="206">
        <v>6.45</v>
      </c>
      <c r="T41" s="206">
        <v>0</v>
      </c>
      <c r="U41" s="206">
        <v>212.39</v>
      </c>
      <c r="V41" s="206">
        <v>1.29</v>
      </c>
      <c r="W41" s="206">
        <v>11.35</v>
      </c>
      <c r="X41" s="206">
        <v>36.07</v>
      </c>
      <c r="Y41" s="206">
        <v>0</v>
      </c>
      <c r="Z41" s="206">
        <v>68.040000000000006</v>
      </c>
      <c r="AA41" s="206">
        <v>22.05</v>
      </c>
      <c r="AB41" s="206">
        <v>0</v>
      </c>
      <c r="AC41" s="206">
        <v>7.78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46.02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24.9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79.44</v>
      </c>
      <c r="L42" s="206">
        <v>0</v>
      </c>
      <c r="M42" s="206">
        <v>0</v>
      </c>
      <c r="N42" s="206">
        <v>28.88</v>
      </c>
      <c r="O42" s="206">
        <v>48.5</v>
      </c>
      <c r="P42" s="206">
        <v>59.91</v>
      </c>
      <c r="Q42" s="206">
        <v>0</v>
      </c>
      <c r="R42" s="206">
        <v>5.18</v>
      </c>
      <c r="S42" s="206">
        <v>6.45</v>
      </c>
      <c r="T42" s="206">
        <v>0</v>
      </c>
      <c r="U42" s="206">
        <v>212.39</v>
      </c>
      <c r="V42" s="206">
        <v>1.29</v>
      </c>
      <c r="W42" s="206">
        <v>11.35</v>
      </c>
      <c r="X42" s="206">
        <v>36.07</v>
      </c>
      <c r="Y42" s="206">
        <v>0</v>
      </c>
      <c r="Z42" s="206">
        <v>68.040000000000006</v>
      </c>
      <c r="AA42" s="206">
        <v>22.05</v>
      </c>
      <c r="AB42" s="206">
        <v>0</v>
      </c>
      <c r="AC42" s="206">
        <v>7.78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46.02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24.9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79.44</v>
      </c>
      <c r="L43" s="206">
        <v>0</v>
      </c>
      <c r="M43" s="206">
        <v>0</v>
      </c>
      <c r="N43" s="206">
        <v>28.88</v>
      </c>
      <c r="O43" s="206">
        <v>48.5</v>
      </c>
      <c r="P43" s="206">
        <v>59.91</v>
      </c>
      <c r="Q43" s="206">
        <v>0</v>
      </c>
      <c r="R43" s="206">
        <v>5.18</v>
      </c>
      <c r="S43" s="206">
        <v>6.45</v>
      </c>
      <c r="T43" s="206">
        <v>0</v>
      </c>
      <c r="U43" s="206">
        <v>212.39</v>
      </c>
      <c r="V43" s="206">
        <v>1.98</v>
      </c>
      <c r="W43" s="206">
        <v>11.35</v>
      </c>
      <c r="X43" s="206">
        <v>36.07</v>
      </c>
      <c r="Y43" s="206">
        <v>0</v>
      </c>
      <c r="Z43" s="206">
        <v>68.040000000000006</v>
      </c>
      <c r="AA43" s="206">
        <v>22.05</v>
      </c>
      <c r="AB43" s="206">
        <v>0</v>
      </c>
      <c r="AC43" s="206">
        <v>7.78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46.02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24.9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79.44</v>
      </c>
      <c r="L44" s="206">
        <v>0</v>
      </c>
      <c r="M44" s="206">
        <v>0</v>
      </c>
      <c r="N44" s="206">
        <v>28.88</v>
      </c>
      <c r="O44" s="206">
        <v>48.5</v>
      </c>
      <c r="P44" s="206">
        <v>59.91</v>
      </c>
      <c r="Q44" s="206">
        <v>0</v>
      </c>
      <c r="R44" s="206">
        <v>5.18</v>
      </c>
      <c r="S44" s="206">
        <v>6.45</v>
      </c>
      <c r="T44" s="206">
        <v>0</v>
      </c>
      <c r="U44" s="206">
        <v>212.39</v>
      </c>
      <c r="V44" s="206">
        <v>1.98</v>
      </c>
      <c r="W44" s="206">
        <v>11.35</v>
      </c>
      <c r="X44" s="206">
        <v>36.07</v>
      </c>
      <c r="Y44" s="206">
        <v>0</v>
      </c>
      <c r="Z44" s="206">
        <v>68.040000000000006</v>
      </c>
      <c r="AA44" s="206">
        <v>22.05</v>
      </c>
      <c r="AB44" s="206">
        <v>0</v>
      </c>
      <c r="AC44" s="206">
        <v>7.78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46.02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24.9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79.44</v>
      </c>
      <c r="L45" s="206">
        <v>0</v>
      </c>
      <c r="M45" s="206">
        <v>0</v>
      </c>
      <c r="N45" s="206">
        <v>28.88</v>
      </c>
      <c r="O45" s="206">
        <v>48.5</v>
      </c>
      <c r="P45" s="206">
        <v>59.91</v>
      </c>
      <c r="Q45" s="206">
        <v>0</v>
      </c>
      <c r="R45" s="206">
        <v>5.18</v>
      </c>
      <c r="S45" s="206">
        <v>6.45</v>
      </c>
      <c r="T45" s="206">
        <v>0</v>
      </c>
      <c r="U45" s="206">
        <v>212.39</v>
      </c>
      <c r="V45" s="206">
        <v>1.98</v>
      </c>
      <c r="W45" s="206">
        <v>11.35</v>
      </c>
      <c r="X45" s="206">
        <v>36.07</v>
      </c>
      <c r="Y45" s="206">
        <v>0</v>
      </c>
      <c r="Z45" s="206">
        <v>68.040000000000006</v>
      </c>
      <c r="AA45" s="206">
        <v>22.05</v>
      </c>
      <c r="AB45" s="206">
        <v>0</v>
      </c>
      <c r="AC45" s="206">
        <v>7.78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46.02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24.9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79.44</v>
      </c>
      <c r="L46" s="206">
        <v>0</v>
      </c>
      <c r="M46" s="206">
        <v>0</v>
      </c>
      <c r="N46" s="206">
        <v>28.88</v>
      </c>
      <c r="O46" s="206">
        <v>48.5</v>
      </c>
      <c r="P46" s="206">
        <v>59.91</v>
      </c>
      <c r="Q46" s="206">
        <v>0</v>
      </c>
      <c r="R46" s="206">
        <v>5.18</v>
      </c>
      <c r="S46" s="206">
        <v>6.45</v>
      </c>
      <c r="T46" s="206">
        <v>0</v>
      </c>
      <c r="U46" s="206">
        <v>212.39</v>
      </c>
      <c r="V46" s="206">
        <v>1.98</v>
      </c>
      <c r="W46" s="206">
        <v>11.35</v>
      </c>
      <c r="X46" s="206">
        <v>36.07</v>
      </c>
      <c r="Y46" s="206">
        <v>0</v>
      </c>
      <c r="Z46" s="206">
        <v>68.040000000000006</v>
      </c>
      <c r="AA46" s="206">
        <v>22.05</v>
      </c>
      <c r="AB46" s="206">
        <v>0</v>
      </c>
      <c r="AC46" s="206">
        <v>7.78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46.02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24.9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79.44</v>
      </c>
      <c r="L47" s="206">
        <v>0</v>
      </c>
      <c r="M47" s="206">
        <v>0</v>
      </c>
      <c r="N47" s="206">
        <v>28.88</v>
      </c>
      <c r="O47" s="206">
        <v>48.5</v>
      </c>
      <c r="P47" s="206">
        <v>59.91</v>
      </c>
      <c r="Q47" s="206">
        <v>0</v>
      </c>
      <c r="R47" s="206">
        <v>5.18</v>
      </c>
      <c r="S47" s="206">
        <v>6.45</v>
      </c>
      <c r="T47" s="206">
        <v>0</v>
      </c>
      <c r="U47" s="206">
        <v>212.39</v>
      </c>
      <c r="V47" s="206">
        <v>1.99</v>
      </c>
      <c r="W47" s="206">
        <v>11.35</v>
      </c>
      <c r="X47" s="206">
        <v>36.07</v>
      </c>
      <c r="Y47" s="206">
        <v>0</v>
      </c>
      <c r="Z47" s="206">
        <v>68.040000000000006</v>
      </c>
      <c r="AA47" s="206">
        <v>22.05</v>
      </c>
      <c r="AB47" s="206">
        <v>0</v>
      </c>
      <c r="AC47" s="206">
        <v>7.78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24.9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79.44</v>
      </c>
      <c r="L48" s="206">
        <v>0</v>
      </c>
      <c r="M48" s="206">
        <v>0</v>
      </c>
      <c r="N48" s="206">
        <v>28.88</v>
      </c>
      <c r="O48" s="206">
        <v>48.5</v>
      </c>
      <c r="P48" s="206">
        <v>59.91</v>
      </c>
      <c r="Q48" s="206">
        <v>0</v>
      </c>
      <c r="R48" s="206">
        <v>5.18</v>
      </c>
      <c r="S48" s="206">
        <v>6.45</v>
      </c>
      <c r="T48" s="206">
        <v>0</v>
      </c>
      <c r="U48" s="206">
        <v>212.39</v>
      </c>
      <c r="V48" s="206">
        <v>1.99</v>
      </c>
      <c r="W48" s="206">
        <v>11.35</v>
      </c>
      <c r="X48" s="206">
        <v>36.07</v>
      </c>
      <c r="Y48" s="206">
        <v>0</v>
      </c>
      <c r="Z48" s="206">
        <v>68.040000000000006</v>
      </c>
      <c r="AA48" s="206">
        <v>22.05</v>
      </c>
      <c r="AB48" s="206">
        <v>0</v>
      </c>
      <c r="AC48" s="206">
        <v>7.78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24.9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79.44</v>
      </c>
      <c r="L49" s="206">
        <v>0</v>
      </c>
      <c r="M49" s="206">
        <v>0</v>
      </c>
      <c r="N49" s="206">
        <v>28.88</v>
      </c>
      <c r="O49" s="206">
        <v>48.5</v>
      </c>
      <c r="P49" s="206">
        <v>59.91</v>
      </c>
      <c r="Q49" s="206">
        <v>0</v>
      </c>
      <c r="R49" s="206">
        <v>5.18</v>
      </c>
      <c r="S49" s="206">
        <v>6.45</v>
      </c>
      <c r="T49" s="206">
        <v>0</v>
      </c>
      <c r="U49" s="206">
        <v>212.39</v>
      </c>
      <c r="V49" s="206">
        <v>1.99</v>
      </c>
      <c r="W49" s="206">
        <v>11.35</v>
      </c>
      <c r="X49" s="206">
        <v>36.07</v>
      </c>
      <c r="Y49" s="206">
        <v>0</v>
      </c>
      <c r="Z49" s="206">
        <v>68.040000000000006</v>
      </c>
      <c r="AA49" s="206">
        <v>22.05</v>
      </c>
      <c r="AB49" s="206">
        <v>0</v>
      </c>
      <c r="AC49" s="206">
        <v>7.78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24.9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79.44</v>
      </c>
      <c r="L50" s="206">
        <v>0</v>
      </c>
      <c r="M50" s="206">
        <v>0</v>
      </c>
      <c r="N50" s="206">
        <v>28.88</v>
      </c>
      <c r="O50" s="206">
        <v>48.5</v>
      </c>
      <c r="P50" s="206">
        <v>59.91</v>
      </c>
      <c r="Q50" s="206">
        <v>0</v>
      </c>
      <c r="R50" s="206">
        <v>5.18</v>
      </c>
      <c r="S50" s="206">
        <v>6.45</v>
      </c>
      <c r="T50" s="206">
        <v>0</v>
      </c>
      <c r="U50" s="206">
        <v>212.39</v>
      </c>
      <c r="V50" s="206">
        <v>1.99</v>
      </c>
      <c r="W50" s="206">
        <v>11.35</v>
      </c>
      <c r="X50" s="206">
        <v>36.07</v>
      </c>
      <c r="Y50" s="206">
        <v>0</v>
      </c>
      <c r="Z50" s="206">
        <v>68.040000000000006</v>
      </c>
      <c r="AA50" s="206">
        <v>22.05</v>
      </c>
      <c r="AB50" s="206">
        <v>0</v>
      </c>
      <c r="AC50" s="206">
        <v>7.78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24.9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37.950000000000003</v>
      </c>
      <c r="L51" s="206">
        <v>0</v>
      </c>
      <c r="M51" s="206">
        <v>0</v>
      </c>
      <c r="N51" s="206">
        <v>28.88</v>
      </c>
      <c r="O51" s="206">
        <v>48.5</v>
      </c>
      <c r="P51" s="206">
        <v>59.91</v>
      </c>
      <c r="Q51" s="206">
        <v>0</v>
      </c>
      <c r="R51" s="206">
        <v>5.18</v>
      </c>
      <c r="S51" s="206">
        <v>6.45</v>
      </c>
      <c r="T51" s="206">
        <v>0</v>
      </c>
      <c r="U51" s="206">
        <v>212.39</v>
      </c>
      <c r="V51" s="206">
        <v>1.99</v>
      </c>
      <c r="W51" s="206">
        <v>11.35</v>
      </c>
      <c r="X51" s="206">
        <v>36.07</v>
      </c>
      <c r="Y51" s="206">
        <v>0</v>
      </c>
      <c r="Z51" s="206">
        <v>68.040000000000006</v>
      </c>
      <c r="AA51" s="206">
        <v>22.05</v>
      </c>
      <c r="AB51" s="206">
        <v>0</v>
      </c>
      <c r="AC51" s="206">
        <v>7.78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24.9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37.950000000000003</v>
      </c>
      <c r="L52" s="206">
        <v>0</v>
      </c>
      <c r="M52" s="206">
        <v>0</v>
      </c>
      <c r="N52" s="206">
        <v>28.88</v>
      </c>
      <c r="O52" s="206">
        <v>48.5</v>
      </c>
      <c r="P52" s="206">
        <v>59.91</v>
      </c>
      <c r="Q52" s="206">
        <v>0</v>
      </c>
      <c r="R52" s="206">
        <v>5.18</v>
      </c>
      <c r="S52" s="206">
        <v>6.45</v>
      </c>
      <c r="T52" s="206">
        <v>0</v>
      </c>
      <c r="U52" s="206">
        <v>212.39</v>
      </c>
      <c r="V52" s="206">
        <v>1.99</v>
      </c>
      <c r="W52" s="206">
        <v>11.35</v>
      </c>
      <c r="X52" s="206">
        <v>36.07</v>
      </c>
      <c r="Y52" s="206">
        <v>0</v>
      </c>
      <c r="Z52" s="206">
        <v>68.040000000000006</v>
      </c>
      <c r="AA52" s="206">
        <v>22.05</v>
      </c>
      <c r="AB52" s="206">
        <v>0</v>
      </c>
      <c r="AC52" s="206">
        <v>7.78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24.9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37.950000000000003</v>
      </c>
      <c r="L53" s="206">
        <v>0</v>
      </c>
      <c r="M53" s="206">
        <v>0</v>
      </c>
      <c r="N53" s="206">
        <v>28.88</v>
      </c>
      <c r="O53" s="206">
        <v>48.5</v>
      </c>
      <c r="P53" s="206">
        <v>59.91</v>
      </c>
      <c r="Q53" s="206">
        <v>0</v>
      </c>
      <c r="R53" s="206">
        <v>5.18</v>
      </c>
      <c r="S53" s="206">
        <v>6.45</v>
      </c>
      <c r="T53" s="206">
        <v>0</v>
      </c>
      <c r="U53" s="206">
        <v>212.39</v>
      </c>
      <c r="V53" s="206">
        <v>2.11</v>
      </c>
      <c r="W53" s="206">
        <v>11.35</v>
      </c>
      <c r="X53" s="206">
        <v>36.07</v>
      </c>
      <c r="Y53" s="206">
        <v>0</v>
      </c>
      <c r="Z53" s="206">
        <v>68.040000000000006</v>
      </c>
      <c r="AA53" s="206">
        <v>22.05</v>
      </c>
      <c r="AB53" s="206">
        <v>0</v>
      </c>
      <c r="AC53" s="206">
        <v>7.78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24.9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37.950000000000003</v>
      </c>
      <c r="L54" s="206">
        <v>0</v>
      </c>
      <c r="M54" s="206">
        <v>0</v>
      </c>
      <c r="N54" s="206">
        <v>28.88</v>
      </c>
      <c r="O54" s="206">
        <v>48.5</v>
      </c>
      <c r="P54" s="206">
        <v>59.91</v>
      </c>
      <c r="Q54" s="206">
        <v>0</v>
      </c>
      <c r="R54" s="206">
        <v>5.18</v>
      </c>
      <c r="S54" s="206">
        <v>6.45</v>
      </c>
      <c r="T54" s="206">
        <v>0</v>
      </c>
      <c r="U54" s="206">
        <v>212.39</v>
      </c>
      <c r="V54" s="206">
        <v>2.11</v>
      </c>
      <c r="W54" s="206">
        <v>11.35</v>
      </c>
      <c r="X54" s="206">
        <v>36.07</v>
      </c>
      <c r="Y54" s="206">
        <v>0</v>
      </c>
      <c r="Z54" s="206">
        <v>68.040000000000006</v>
      </c>
      <c r="AA54" s="206">
        <v>22.05</v>
      </c>
      <c r="AB54" s="206">
        <v>0</v>
      </c>
      <c r="AC54" s="206">
        <v>7.78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24.9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37.950000000000003</v>
      </c>
      <c r="L55" s="206">
        <v>0</v>
      </c>
      <c r="M55" s="206">
        <v>0</v>
      </c>
      <c r="N55" s="206">
        <v>28.88</v>
      </c>
      <c r="O55" s="206">
        <v>48.5</v>
      </c>
      <c r="P55" s="206">
        <v>59.91</v>
      </c>
      <c r="Q55" s="206">
        <v>0</v>
      </c>
      <c r="R55" s="206">
        <v>5.18</v>
      </c>
      <c r="S55" s="206">
        <v>6.45</v>
      </c>
      <c r="T55" s="206">
        <v>0</v>
      </c>
      <c r="U55" s="206">
        <v>212.39</v>
      </c>
      <c r="V55" s="206">
        <v>2.11</v>
      </c>
      <c r="W55" s="206">
        <v>11.35</v>
      </c>
      <c r="X55" s="206">
        <v>36.07</v>
      </c>
      <c r="Y55" s="206">
        <v>0</v>
      </c>
      <c r="Z55" s="206">
        <v>68.040000000000006</v>
      </c>
      <c r="AA55" s="206">
        <v>22.05</v>
      </c>
      <c r="AB55" s="206">
        <v>0</v>
      </c>
      <c r="AC55" s="206">
        <v>7.78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24.9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37.950000000000003</v>
      </c>
      <c r="L56" s="206">
        <v>0</v>
      </c>
      <c r="M56" s="206">
        <v>0</v>
      </c>
      <c r="N56" s="206">
        <v>28.88</v>
      </c>
      <c r="O56" s="206">
        <v>48.5</v>
      </c>
      <c r="P56" s="206">
        <v>59.91</v>
      </c>
      <c r="Q56" s="206">
        <v>0</v>
      </c>
      <c r="R56" s="206">
        <v>5.18</v>
      </c>
      <c r="S56" s="206">
        <v>6.45</v>
      </c>
      <c r="T56" s="206">
        <v>0</v>
      </c>
      <c r="U56" s="206">
        <v>212.39</v>
      </c>
      <c r="V56" s="206">
        <v>2.11</v>
      </c>
      <c r="W56" s="206">
        <v>11.35</v>
      </c>
      <c r="X56" s="206">
        <v>36.07</v>
      </c>
      <c r="Y56" s="206">
        <v>0</v>
      </c>
      <c r="Z56" s="206">
        <v>68.040000000000006</v>
      </c>
      <c r="AA56" s="206">
        <v>22.05</v>
      </c>
      <c r="AB56" s="206">
        <v>0</v>
      </c>
      <c r="AC56" s="206">
        <v>7.78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24.9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60.64</v>
      </c>
      <c r="L57" s="206">
        <v>0</v>
      </c>
      <c r="M57" s="206">
        <v>0</v>
      </c>
      <c r="N57" s="206">
        <v>28.88</v>
      </c>
      <c r="O57" s="206">
        <v>48.5</v>
      </c>
      <c r="P57" s="206">
        <v>59.91</v>
      </c>
      <c r="Q57" s="206">
        <v>0</v>
      </c>
      <c r="R57" s="206">
        <v>5.18</v>
      </c>
      <c r="S57" s="206">
        <v>6.45</v>
      </c>
      <c r="T57" s="206">
        <v>0</v>
      </c>
      <c r="U57" s="206">
        <v>212.39</v>
      </c>
      <c r="V57" s="206">
        <v>2.85</v>
      </c>
      <c r="W57" s="206">
        <v>11.35</v>
      </c>
      <c r="X57" s="206">
        <v>36.07</v>
      </c>
      <c r="Y57" s="206">
        <v>0</v>
      </c>
      <c r="Z57" s="206">
        <v>68.040000000000006</v>
      </c>
      <c r="AA57" s="206">
        <v>22.05</v>
      </c>
      <c r="AB57" s="206">
        <v>0</v>
      </c>
      <c r="AC57" s="206">
        <v>7.78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24.9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60.64</v>
      </c>
      <c r="L58" s="206">
        <v>0</v>
      </c>
      <c r="M58" s="206">
        <v>0</v>
      </c>
      <c r="N58" s="206">
        <v>28.88</v>
      </c>
      <c r="O58" s="206">
        <v>48.5</v>
      </c>
      <c r="P58" s="206">
        <v>59.91</v>
      </c>
      <c r="Q58" s="206">
        <v>0</v>
      </c>
      <c r="R58" s="206">
        <v>5.18</v>
      </c>
      <c r="S58" s="206">
        <v>6.45</v>
      </c>
      <c r="T58" s="206">
        <v>0</v>
      </c>
      <c r="U58" s="206">
        <v>212.39</v>
      </c>
      <c r="V58" s="206">
        <v>2.85</v>
      </c>
      <c r="W58" s="206">
        <v>11.35</v>
      </c>
      <c r="X58" s="206">
        <v>36.07</v>
      </c>
      <c r="Y58" s="206">
        <v>0</v>
      </c>
      <c r="Z58" s="206">
        <v>68.040000000000006</v>
      </c>
      <c r="AA58" s="206">
        <v>22.05</v>
      </c>
      <c r="AB58" s="206">
        <v>0</v>
      </c>
      <c r="AC58" s="206">
        <v>7.78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24.9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60.64</v>
      </c>
      <c r="L59" s="206">
        <v>0</v>
      </c>
      <c r="M59" s="206">
        <v>0</v>
      </c>
      <c r="N59" s="206">
        <v>28.88</v>
      </c>
      <c r="O59" s="206">
        <v>48.5</v>
      </c>
      <c r="P59" s="206">
        <v>61.99</v>
      </c>
      <c r="Q59" s="206">
        <v>0</v>
      </c>
      <c r="R59" s="206">
        <v>5.18</v>
      </c>
      <c r="S59" s="206">
        <v>6.45</v>
      </c>
      <c r="T59" s="206">
        <v>0</v>
      </c>
      <c r="U59" s="206">
        <v>212.39</v>
      </c>
      <c r="V59" s="206">
        <v>2.85</v>
      </c>
      <c r="W59" s="206">
        <v>11.35</v>
      </c>
      <c r="X59" s="206">
        <v>36.07</v>
      </c>
      <c r="Y59" s="206">
        <v>0</v>
      </c>
      <c r="Z59" s="206">
        <v>68.040000000000006</v>
      </c>
      <c r="AA59" s="206">
        <v>22.05</v>
      </c>
      <c r="AB59" s="206">
        <v>0</v>
      </c>
      <c r="AC59" s="206">
        <v>7.78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46.02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24.9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60.64</v>
      </c>
      <c r="L60" s="206">
        <v>0</v>
      </c>
      <c r="M60" s="206">
        <v>0</v>
      </c>
      <c r="N60" s="206">
        <v>28.88</v>
      </c>
      <c r="O60" s="206">
        <v>48.5</v>
      </c>
      <c r="P60" s="206">
        <v>61.99</v>
      </c>
      <c r="Q60" s="206">
        <v>0</v>
      </c>
      <c r="R60" s="206">
        <v>5.18</v>
      </c>
      <c r="S60" s="206">
        <v>6.45</v>
      </c>
      <c r="T60" s="206">
        <v>0</v>
      </c>
      <c r="U60" s="206">
        <v>212.39</v>
      </c>
      <c r="V60" s="206">
        <v>2.85</v>
      </c>
      <c r="W60" s="206">
        <v>11.35</v>
      </c>
      <c r="X60" s="206">
        <v>36.07</v>
      </c>
      <c r="Y60" s="206">
        <v>0</v>
      </c>
      <c r="Z60" s="206">
        <v>68.040000000000006</v>
      </c>
      <c r="AA60" s="206">
        <v>22.05</v>
      </c>
      <c r="AB60" s="206">
        <v>0</v>
      </c>
      <c r="AC60" s="206">
        <v>7.78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46.02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24.9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60.64</v>
      </c>
      <c r="L61" s="206">
        <v>0</v>
      </c>
      <c r="M61" s="206">
        <v>0</v>
      </c>
      <c r="N61" s="206">
        <v>28.88</v>
      </c>
      <c r="O61" s="206">
        <v>48.5</v>
      </c>
      <c r="P61" s="206">
        <v>61.99</v>
      </c>
      <c r="Q61" s="206">
        <v>0</v>
      </c>
      <c r="R61" s="206">
        <v>5.18</v>
      </c>
      <c r="S61" s="206">
        <v>6.45</v>
      </c>
      <c r="T61" s="206">
        <v>0</v>
      </c>
      <c r="U61" s="206">
        <v>212.39</v>
      </c>
      <c r="V61" s="206">
        <v>2.1</v>
      </c>
      <c r="W61" s="206">
        <v>11.35</v>
      </c>
      <c r="X61" s="206">
        <v>36.07</v>
      </c>
      <c r="Y61" s="206">
        <v>0</v>
      </c>
      <c r="Z61" s="206">
        <v>68.040000000000006</v>
      </c>
      <c r="AA61" s="206">
        <v>22.05</v>
      </c>
      <c r="AB61" s="206">
        <v>0</v>
      </c>
      <c r="AC61" s="206">
        <v>7.78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46.02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24.9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60.64</v>
      </c>
      <c r="L62" s="206">
        <v>0</v>
      </c>
      <c r="M62" s="206">
        <v>0</v>
      </c>
      <c r="N62" s="206">
        <v>28.88</v>
      </c>
      <c r="O62" s="206">
        <v>48.5</v>
      </c>
      <c r="P62" s="206">
        <v>61.99</v>
      </c>
      <c r="Q62" s="206">
        <v>0</v>
      </c>
      <c r="R62" s="206">
        <v>5.18</v>
      </c>
      <c r="S62" s="206">
        <v>6.45</v>
      </c>
      <c r="T62" s="206">
        <v>0</v>
      </c>
      <c r="U62" s="206">
        <v>212.39</v>
      </c>
      <c r="V62" s="206">
        <v>2.1</v>
      </c>
      <c r="W62" s="206">
        <v>11.35</v>
      </c>
      <c r="X62" s="206">
        <v>36.07</v>
      </c>
      <c r="Y62" s="206">
        <v>0</v>
      </c>
      <c r="Z62" s="206">
        <v>68.040000000000006</v>
      </c>
      <c r="AA62" s="206">
        <v>22.05</v>
      </c>
      <c r="AB62" s="206">
        <v>0</v>
      </c>
      <c r="AC62" s="206">
        <v>7.78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46.02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24.9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79.44</v>
      </c>
      <c r="L63" s="206">
        <v>0</v>
      </c>
      <c r="M63" s="206">
        <v>0</v>
      </c>
      <c r="N63" s="206">
        <v>28.88</v>
      </c>
      <c r="O63" s="206">
        <v>48.5</v>
      </c>
      <c r="P63" s="206">
        <v>61.99</v>
      </c>
      <c r="Q63" s="206">
        <v>0</v>
      </c>
      <c r="R63" s="206">
        <v>5.18</v>
      </c>
      <c r="S63" s="206">
        <v>6.45</v>
      </c>
      <c r="T63" s="206">
        <v>0</v>
      </c>
      <c r="U63" s="206">
        <v>212.39</v>
      </c>
      <c r="V63" s="206">
        <v>2.1</v>
      </c>
      <c r="W63" s="206">
        <v>11.35</v>
      </c>
      <c r="X63" s="206">
        <v>36.07</v>
      </c>
      <c r="Y63" s="206">
        <v>0</v>
      </c>
      <c r="Z63" s="206">
        <v>68.040000000000006</v>
      </c>
      <c r="AA63" s="206">
        <v>22.05</v>
      </c>
      <c r="AB63" s="206">
        <v>0</v>
      </c>
      <c r="AC63" s="206">
        <v>7.95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46.02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24.9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79.44</v>
      </c>
      <c r="L64" s="206">
        <v>0</v>
      </c>
      <c r="M64" s="206">
        <v>0</v>
      </c>
      <c r="N64" s="206">
        <v>28.88</v>
      </c>
      <c r="O64" s="206">
        <v>48.5</v>
      </c>
      <c r="P64" s="206">
        <v>61.99</v>
      </c>
      <c r="Q64" s="206">
        <v>0</v>
      </c>
      <c r="R64" s="206">
        <v>5.18</v>
      </c>
      <c r="S64" s="206">
        <v>6.45</v>
      </c>
      <c r="T64" s="206">
        <v>0</v>
      </c>
      <c r="U64" s="206">
        <v>212.39</v>
      </c>
      <c r="V64" s="206">
        <v>2.1</v>
      </c>
      <c r="W64" s="206">
        <v>11.35</v>
      </c>
      <c r="X64" s="206">
        <v>36.07</v>
      </c>
      <c r="Y64" s="206">
        <v>0</v>
      </c>
      <c r="Z64" s="206">
        <v>68.040000000000006</v>
      </c>
      <c r="AA64" s="206">
        <v>22.05</v>
      </c>
      <c r="AB64" s="206">
        <v>0</v>
      </c>
      <c r="AC64" s="206">
        <v>7.95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46.02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24.9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79.44</v>
      </c>
      <c r="L65" s="206">
        <v>0</v>
      </c>
      <c r="M65" s="206">
        <v>0</v>
      </c>
      <c r="N65" s="206">
        <v>28.88</v>
      </c>
      <c r="O65" s="206">
        <v>48.5</v>
      </c>
      <c r="P65" s="206">
        <v>61.99</v>
      </c>
      <c r="Q65" s="206">
        <v>0</v>
      </c>
      <c r="R65" s="206">
        <v>5.18</v>
      </c>
      <c r="S65" s="206">
        <v>6.45</v>
      </c>
      <c r="T65" s="206">
        <v>0</v>
      </c>
      <c r="U65" s="206">
        <v>212.39</v>
      </c>
      <c r="V65" s="206">
        <v>2.1</v>
      </c>
      <c r="W65" s="206">
        <v>11.35</v>
      </c>
      <c r="X65" s="206">
        <v>36.07</v>
      </c>
      <c r="Y65" s="206">
        <v>0</v>
      </c>
      <c r="Z65" s="206">
        <v>68.040000000000006</v>
      </c>
      <c r="AA65" s="206">
        <v>22.05</v>
      </c>
      <c r="AB65" s="206">
        <v>0</v>
      </c>
      <c r="AC65" s="206">
        <v>7.95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24.9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79.44</v>
      </c>
      <c r="L66" s="206">
        <v>0</v>
      </c>
      <c r="M66" s="206">
        <v>0</v>
      </c>
      <c r="N66" s="206">
        <v>28.88</v>
      </c>
      <c r="O66" s="206">
        <v>48.5</v>
      </c>
      <c r="P66" s="206">
        <v>61.99</v>
      </c>
      <c r="Q66" s="206">
        <v>0</v>
      </c>
      <c r="R66" s="206">
        <v>5.18</v>
      </c>
      <c r="S66" s="206">
        <v>6.45</v>
      </c>
      <c r="T66" s="206">
        <v>0</v>
      </c>
      <c r="U66" s="206">
        <v>212.39</v>
      </c>
      <c r="V66" s="206">
        <v>2.1</v>
      </c>
      <c r="W66" s="206">
        <v>11.35</v>
      </c>
      <c r="X66" s="206">
        <v>36.07</v>
      </c>
      <c r="Y66" s="206">
        <v>0</v>
      </c>
      <c r="Z66" s="206">
        <v>68.040000000000006</v>
      </c>
      <c r="AA66" s="206">
        <v>22.05</v>
      </c>
      <c r="AB66" s="206">
        <v>0</v>
      </c>
      <c r="AC66" s="206">
        <v>7.78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24.9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79.44</v>
      </c>
      <c r="L67" s="206">
        <v>0</v>
      </c>
      <c r="M67" s="206">
        <v>0</v>
      </c>
      <c r="N67" s="206">
        <v>28.88</v>
      </c>
      <c r="O67" s="206">
        <v>48.5</v>
      </c>
      <c r="P67" s="206">
        <v>61.99</v>
      </c>
      <c r="Q67" s="206">
        <v>0</v>
      </c>
      <c r="R67" s="206">
        <v>5.18</v>
      </c>
      <c r="S67" s="206">
        <v>6.45</v>
      </c>
      <c r="T67" s="206">
        <v>0</v>
      </c>
      <c r="U67" s="206">
        <v>212.39</v>
      </c>
      <c r="V67" s="206">
        <v>1.3</v>
      </c>
      <c r="W67" s="206">
        <v>11.35</v>
      </c>
      <c r="X67" s="206">
        <v>36.07</v>
      </c>
      <c r="Y67" s="206">
        <v>0</v>
      </c>
      <c r="Z67" s="206">
        <v>68.040000000000006</v>
      </c>
      <c r="AA67" s="206">
        <v>22.05</v>
      </c>
      <c r="AB67" s="206">
        <v>0</v>
      </c>
      <c r="AC67" s="206">
        <v>7.78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24.9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79.44</v>
      </c>
      <c r="L68" s="206">
        <v>0</v>
      </c>
      <c r="M68" s="206">
        <v>0</v>
      </c>
      <c r="N68" s="206">
        <v>28.88</v>
      </c>
      <c r="O68" s="206">
        <v>48.5</v>
      </c>
      <c r="P68" s="206">
        <v>61.99</v>
      </c>
      <c r="Q68" s="206">
        <v>0</v>
      </c>
      <c r="R68" s="206">
        <v>5.18</v>
      </c>
      <c r="S68" s="206">
        <v>6.45</v>
      </c>
      <c r="T68" s="206">
        <v>0</v>
      </c>
      <c r="U68" s="206">
        <v>212.39</v>
      </c>
      <c r="V68" s="206">
        <v>1.3</v>
      </c>
      <c r="W68" s="206">
        <v>11.35</v>
      </c>
      <c r="X68" s="206">
        <v>36.07</v>
      </c>
      <c r="Y68" s="206">
        <v>0</v>
      </c>
      <c r="Z68" s="206">
        <v>68.040000000000006</v>
      </c>
      <c r="AA68" s="206">
        <v>22.05</v>
      </c>
      <c r="AB68" s="206">
        <v>0</v>
      </c>
      <c r="AC68" s="206">
        <v>7.78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45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19.73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79.44</v>
      </c>
      <c r="L69" s="206">
        <v>0</v>
      </c>
      <c r="M69" s="206">
        <v>0</v>
      </c>
      <c r="N69" s="206">
        <v>28.88</v>
      </c>
      <c r="O69" s="206">
        <v>48.5</v>
      </c>
      <c r="P69" s="206">
        <v>59.91</v>
      </c>
      <c r="Q69" s="206">
        <v>0</v>
      </c>
      <c r="R69" s="206">
        <v>5.18</v>
      </c>
      <c r="S69" s="206">
        <v>6.45</v>
      </c>
      <c r="T69" s="206">
        <v>0</v>
      </c>
      <c r="U69" s="206">
        <v>212.39</v>
      </c>
      <c r="V69" s="206">
        <v>1.27</v>
      </c>
      <c r="W69" s="206">
        <v>11.35</v>
      </c>
      <c r="X69" s="206">
        <v>36.07</v>
      </c>
      <c r="Y69" s="206">
        <v>0</v>
      </c>
      <c r="Z69" s="206">
        <v>68.040000000000006</v>
      </c>
      <c r="AA69" s="206">
        <v>22.05</v>
      </c>
      <c r="AB69" s="206">
        <v>0</v>
      </c>
      <c r="AC69" s="206">
        <v>7.78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45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15.64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79.44</v>
      </c>
      <c r="L70" s="206">
        <v>0</v>
      </c>
      <c r="M70" s="206">
        <v>0</v>
      </c>
      <c r="N70" s="206">
        <v>28.88</v>
      </c>
      <c r="O70" s="206">
        <v>48.5</v>
      </c>
      <c r="P70" s="206">
        <v>59.91</v>
      </c>
      <c r="Q70" s="206">
        <v>0</v>
      </c>
      <c r="R70" s="206">
        <v>5.18</v>
      </c>
      <c r="S70" s="206">
        <v>6.45</v>
      </c>
      <c r="T70" s="206">
        <v>0</v>
      </c>
      <c r="U70" s="206">
        <v>212.39</v>
      </c>
      <c r="V70" s="206">
        <v>1.27</v>
      </c>
      <c r="W70" s="206">
        <v>11.35</v>
      </c>
      <c r="X70" s="206">
        <v>36.07</v>
      </c>
      <c r="Y70" s="206">
        <v>0</v>
      </c>
      <c r="Z70" s="206">
        <v>68.040000000000006</v>
      </c>
      <c r="AA70" s="206">
        <v>22.05</v>
      </c>
      <c r="AB70" s="206">
        <v>0</v>
      </c>
      <c r="AC70" s="206">
        <v>7.78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45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8.01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79.44</v>
      </c>
      <c r="L71" s="206">
        <v>0</v>
      </c>
      <c r="M71" s="206">
        <v>0</v>
      </c>
      <c r="N71" s="206">
        <v>28.88</v>
      </c>
      <c r="O71" s="206">
        <v>48.5</v>
      </c>
      <c r="P71" s="206">
        <v>59.91</v>
      </c>
      <c r="Q71" s="206">
        <v>0</v>
      </c>
      <c r="R71" s="206">
        <v>5.18</v>
      </c>
      <c r="S71" s="206">
        <v>6.45</v>
      </c>
      <c r="T71" s="206">
        <v>0</v>
      </c>
      <c r="U71" s="206">
        <v>212.39</v>
      </c>
      <c r="V71" s="206">
        <v>1.27</v>
      </c>
      <c r="W71" s="206">
        <v>11.35</v>
      </c>
      <c r="X71" s="206">
        <v>36.07</v>
      </c>
      <c r="Y71" s="206">
        <v>0</v>
      </c>
      <c r="Z71" s="206">
        <v>68.040000000000006</v>
      </c>
      <c r="AA71" s="206">
        <v>22.05</v>
      </c>
      <c r="AB71" s="206">
        <v>0</v>
      </c>
      <c r="AC71" s="206">
        <v>7.78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45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79.44</v>
      </c>
      <c r="L72" s="206">
        <v>0</v>
      </c>
      <c r="M72" s="206">
        <v>0</v>
      </c>
      <c r="N72" s="206">
        <v>28.88</v>
      </c>
      <c r="O72" s="206">
        <v>48.5</v>
      </c>
      <c r="P72" s="206">
        <v>59.91</v>
      </c>
      <c r="Q72" s="206">
        <v>0</v>
      </c>
      <c r="R72" s="206">
        <v>5.18</v>
      </c>
      <c r="S72" s="206">
        <v>6.45</v>
      </c>
      <c r="T72" s="206">
        <v>0</v>
      </c>
      <c r="U72" s="206">
        <v>212.39</v>
      </c>
      <c r="V72" s="206">
        <v>1.27</v>
      </c>
      <c r="W72" s="206">
        <v>11.35</v>
      </c>
      <c r="X72" s="206">
        <v>36.07</v>
      </c>
      <c r="Y72" s="206">
        <v>0</v>
      </c>
      <c r="Z72" s="206">
        <v>68.040000000000006</v>
      </c>
      <c r="AA72" s="206">
        <v>22.05</v>
      </c>
      <c r="AB72" s="206">
        <v>0</v>
      </c>
      <c r="AC72" s="206">
        <v>18.86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45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79.44</v>
      </c>
      <c r="L73" s="206">
        <v>0</v>
      </c>
      <c r="M73" s="206">
        <v>0</v>
      </c>
      <c r="N73" s="206">
        <v>28.88</v>
      </c>
      <c r="O73" s="206">
        <v>48.5</v>
      </c>
      <c r="P73" s="206">
        <v>59.91</v>
      </c>
      <c r="Q73" s="206">
        <v>0</v>
      </c>
      <c r="R73" s="206">
        <v>5.18</v>
      </c>
      <c r="S73" s="206">
        <v>6.45</v>
      </c>
      <c r="T73" s="206">
        <v>0</v>
      </c>
      <c r="U73" s="206">
        <v>212.39</v>
      </c>
      <c r="V73" s="206">
        <v>1.27</v>
      </c>
      <c r="W73" s="206">
        <v>11.35</v>
      </c>
      <c r="X73" s="206">
        <v>36.07</v>
      </c>
      <c r="Y73" s="206">
        <v>0</v>
      </c>
      <c r="Z73" s="206">
        <v>68.040000000000006</v>
      </c>
      <c r="AA73" s="206">
        <v>22.05</v>
      </c>
      <c r="AB73" s="206">
        <v>0</v>
      </c>
      <c r="AC73" s="206">
        <v>18.86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79.44</v>
      </c>
      <c r="L74" s="206">
        <v>0</v>
      </c>
      <c r="M74" s="206">
        <v>0</v>
      </c>
      <c r="N74" s="206">
        <v>28.88</v>
      </c>
      <c r="O74" s="206">
        <v>48.5</v>
      </c>
      <c r="P74" s="206">
        <v>59.91</v>
      </c>
      <c r="Q74" s="206">
        <v>0</v>
      </c>
      <c r="R74" s="206">
        <v>5.18</v>
      </c>
      <c r="S74" s="206">
        <v>6.45</v>
      </c>
      <c r="T74" s="206">
        <v>0</v>
      </c>
      <c r="U74" s="206">
        <v>212.39</v>
      </c>
      <c r="V74" s="206">
        <v>1.27</v>
      </c>
      <c r="W74" s="206">
        <v>11.35</v>
      </c>
      <c r="X74" s="206">
        <v>36.07</v>
      </c>
      <c r="Y74" s="206">
        <v>0</v>
      </c>
      <c r="Z74" s="206">
        <v>68.040000000000006</v>
      </c>
      <c r="AA74" s="206">
        <v>22.05</v>
      </c>
      <c r="AB74" s="206">
        <v>0</v>
      </c>
      <c r="AC74" s="206">
        <v>7.78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79.44</v>
      </c>
      <c r="L75" s="206">
        <v>0</v>
      </c>
      <c r="M75" s="206">
        <v>0</v>
      </c>
      <c r="N75" s="206">
        <v>28.88</v>
      </c>
      <c r="O75" s="206">
        <v>48.5</v>
      </c>
      <c r="P75" s="206">
        <v>59.91</v>
      </c>
      <c r="Q75" s="206">
        <v>0</v>
      </c>
      <c r="R75" s="206">
        <v>5.18</v>
      </c>
      <c r="S75" s="206">
        <v>6.45</v>
      </c>
      <c r="T75" s="206">
        <v>0</v>
      </c>
      <c r="U75" s="206">
        <v>212.39</v>
      </c>
      <c r="V75" s="206">
        <v>1.27</v>
      </c>
      <c r="W75" s="206">
        <v>11.35</v>
      </c>
      <c r="X75" s="206">
        <v>36.07</v>
      </c>
      <c r="Y75" s="206">
        <v>0</v>
      </c>
      <c r="Z75" s="206">
        <v>68.040000000000006</v>
      </c>
      <c r="AA75" s="206">
        <v>22.05</v>
      </c>
      <c r="AB75" s="206">
        <v>0</v>
      </c>
      <c r="AC75" s="206">
        <v>8.14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79.44</v>
      </c>
      <c r="L76" s="206">
        <v>0</v>
      </c>
      <c r="M76" s="206">
        <v>0</v>
      </c>
      <c r="N76" s="206">
        <v>28.88</v>
      </c>
      <c r="O76" s="206">
        <v>48.5</v>
      </c>
      <c r="P76" s="206">
        <v>59.91</v>
      </c>
      <c r="Q76" s="206">
        <v>0</v>
      </c>
      <c r="R76" s="206">
        <v>5.18</v>
      </c>
      <c r="S76" s="206">
        <v>6.45</v>
      </c>
      <c r="T76" s="206">
        <v>0</v>
      </c>
      <c r="U76" s="206">
        <v>212.39</v>
      </c>
      <c r="V76" s="206">
        <v>1.27</v>
      </c>
      <c r="W76" s="206">
        <v>11.35</v>
      </c>
      <c r="X76" s="206">
        <v>36.07</v>
      </c>
      <c r="Y76" s="206">
        <v>0</v>
      </c>
      <c r="Z76" s="206">
        <v>68.040000000000006</v>
      </c>
      <c r="AA76" s="206">
        <v>22.05</v>
      </c>
      <c r="AB76" s="206">
        <v>0</v>
      </c>
      <c r="AC76" s="206">
        <v>8.14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79.44</v>
      </c>
      <c r="L77" s="206">
        <v>0</v>
      </c>
      <c r="M77" s="206">
        <v>0</v>
      </c>
      <c r="N77" s="206">
        <v>28.88</v>
      </c>
      <c r="O77" s="206">
        <v>48.5</v>
      </c>
      <c r="P77" s="206">
        <v>59.91</v>
      </c>
      <c r="Q77" s="206">
        <v>0</v>
      </c>
      <c r="R77" s="206">
        <v>5.18</v>
      </c>
      <c r="S77" s="206">
        <v>6.45</v>
      </c>
      <c r="T77" s="206">
        <v>0</v>
      </c>
      <c r="U77" s="206">
        <v>212.39</v>
      </c>
      <c r="V77" s="206">
        <v>1.27</v>
      </c>
      <c r="W77" s="206">
        <v>11.35</v>
      </c>
      <c r="X77" s="206">
        <v>36.07</v>
      </c>
      <c r="Y77" s="206">
        <v>0</v>
      </c>
      <c r="Z77" s="206">
        <v>68.040000000000006</v>
      </c>
      <c r="AA77" s="206">
        <v>22.05</v>
      </c>
      <c r="AB77" s="206">
        <v>0</v>
      </c>
      <c r="AC77" s="206">
        <v>8.14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79.44</v>
      </c>
      <c r="L78" s="206">
        <v>0</v>
      </c>
      <c r="M78" s="206">
        <v>0</v>
      </c>
      <c r="N78" s="206">
        <v>28.88</v>
      </c>
      <c r="O78" s="206">
        <v>48.5</v>
      </c>
      <c r="P78" s="206">
        <v>59.91</v>
      </c>
      <c r="Q78" s="206">
        <v>0</v>
      </c>
      <c r="R78" s="206">
        <v>5.18</v>
      </c>
      <c r="S78" s="206">
        <v>6.45</v>
      </c>
      <c r="T78" s="206">
        <v>0</v>
      </c>
      <c r="U78" s="206">
        <v>212.39</v>
      </c>
      <c r="V78" s="206">
        <v>1.27</v>
      </c>
      <c r="W78" s="206">
        <v>11.35</v>
      </c>
      <c r="X78" s="206">
        <v>36.07</v>
      </c>
      <c r="Y78" s="206">
        <v>0</v>
      </c>
      <c r="Z78" s="206">
        <v>68.040000000000006</v>
      </c>
      <c r="AA78" s="206">
        <v>22.05</v>
      </c>
      <c r="AB78" s="206">
        <v>0</v>
      </c>
      <c r="AC78" s="206">
        <v>8.14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79.44</v>
      </c>
      <c r="L79" s="206">
        <v>0</v>
      </c>
      <c r="M79" s="206">
        <v>0</v>
      </c>
      <c r="N79" s="206">
        <v>28.88</v>
      </c>
      <c r="O79" s="206">
        <v>48.5</v>
      </c>
      <c r="P79" s="206">
        <v>59.91</v>
      </c>
      <c r="Q79" s="206">
        <v>0</v>
      </c>
      <c r="R79" s="206">
        <v>5.18</v>
      </c>
      <c r="S79" s="206">
        <v>6.45</v>
      </c>
      <c r="T79" s="206">
        <v>0</v>
      </c>
      <c r="U79" s="206">
        <v>212.39</v>
      </c>
      <c r="V79" s="206">
        <v>1.27</v>
      </c>
      <c r="W79" s="206">
        <v>11.35</v>
      </c>
      <c r="X79" s="206">
        <v>36.07</v>
      </c>
      <c r="Y79" s="206">
        <v>0</v>
      </c>
      <c r="Z79" s="206">
        <v>68.040000000000006</v>
      </c>
      <c r="AA79" s="206">
        <v>22.05</v>
      </c>
      <c r="AB79" s="206">
        <v>0</v>
      </c>
      <c r="AC79" s="206">
        <v>8.14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79.44</v>
      </c>
      <c r="L80" s="206">
        <v>0</v>
      </c>
      <c r="M80" s="206">
        <v>0</v>
      </c>
      <c r="N80" s="206">
        <v>28.88</v>
      </c>
      <c r="O80" s="206">
        <v>48.5</v>
      </c>
      <c r="P80" s="206">
        <v>59.91</v>
      </c>
      <c r="Q80" s="206">
        <v>0</v>
      </c>
      <c r="R80" s="206">
        <v>5.18</v>
      </c>
      <c r="S80" s="206">
        <v>6.45</v>
      </c>
      <c r="T80" s="206">
        <v>0</v>
      </c>
      <c r="U80" s="206">
        <v>212.39</v>
      </c>
      <c r="V80" s="206">
        <v>1.27</v>
      </c>
      <c r="W80" s="206">
        <v>11.35</v>
      </c>
      <c r="X80" s="206">
        <v>36.07</v>
      </c>
      <c r="Y80" s="206">
        <v>0</v>
      </c>
      <c r="Z80" s="206">
        <v>68.040000000000006</v>
      </c>
      <c r="AA80" s="206">
        <v>22.05</v>
      </c>
      <c r="AB80" s="206">
        <v>0</v>
      </c>
      <c r="AC80" s="206">
        <v>8.14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79.44</v>
      </c>
      <c r="L81" s="206">
        <v>0</v>
      </c>
      <c r="M81" s="206">
        <v>0</v>
      </c>
      <c r="N81" s="206">
        <v>28.88</v>
      </c>
      <c r="O81" s="206">
        <v>48.5</v>
      </c>
      <c r="P81" s="206">
        <v>59.91</v>
      </c>
      <c r="Q81" s="206">
        <v>0</v>
      </c>
      <c r="R81" s="206">
        <v>5.18</v>
      </c>
      <c r="S81" s="206">
        <v>6.45</v>
      </c>
      <c r="T81" s="206">
        <v>0</v>
      </c>
      <c r="U81" s="206">
        <v>212.39</v>
      </c>
      <c r="V81" s="206">
        <v>1.27</v>
      </c>
      <c r="W81" s="206">
        <v>11.35</v>
      </c>
      <c r="X81" s="206">
        <v>36.07</v>
      </c>
      <c r="Y81" s="206">
        <v>0</v>
      </c>
      <c r="Z81" s="206">
        <v>68.040000000000006</v>
      </c>
      <c r="AA81" s="206">
        <v>22.05</v>
      </c>
      <c r="AB81" s="206">
        <v>0</v>
      </c>
      <c r="AC81" s="206">
        <v>8.14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79.44</v>
      </c>
      <c r="L82" s="206">
        <v>0</v>
      </c>
      <c r="M82" s="206">
        <v>0</v>
      </c>
      <c r="N82" s="206">
        <v>28.88</v>
      </c>
      <c r="O82" s="206">
        <v>48.5</v>
      </c>
      <c r="P82" s="206">
        <v>59.91</v>
      </c>
      <c r="Q82" s="206">
        <v>0</v>
      </c>
      <c r="R82" s="206">
        <v>5.18</v>
      </c>
      <c r="S82" s="206">
        <v>6.45</v>
      </c>
      <c r="T82" s="206">
        <v>0</v>
      </c>
      <c r="U82" s="206">
        <v>212.39</v>
      </c>
      <c r="V82" s="206">
        <v>1.27</v>
      </c>
      <c r="W82" s="206">
        <v>11.35</v>
      </c>
      <c r="X82" s="206">
        <v>36.07</v>
      </c>
      <c r="Y82" s="206">
        <v>0</v>
      </c>
      <c r="Z82" s="206">
        <v>68.040000000000006</v>
      </c>
      <c r="AA82" s="206">
        <v>22.05</v>
      </c>
      <c r="AB82" s="206">
        <v>0</v>
      </c>
      <c r="AC82" s="206">
        <v>8.14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79.44</v>
      </c>
      <c r="L83" s="206">
        <v>0</v>
      </c>
      <c r="M83" s="206">
        <v>0</v>
      </c>
      <c r="N83" s="206">
        <v>28.88</v>
      </c>
      <c r="O83" s="206">
        <v>48.5</v>
      </c>
      <c r="P83" s="206">
        <v>59.91</v>
      </c>
      <c r="Q83" s="206">
        <v>0</v>
      </c>
      <c r="R83" s="206">
        <v>5.18</v>
      </c>
      <c r="S83" s="206">
        <v>6.45</v>
      </c>
      <c r="T83" s="206">
        <v>0</v>
      </c>
      <c r="U83" s="206">
        <v>212.39</v>
      </c>
      <c r="V83" s="206">
        <v>1.31</v>
      </c>
      <c r="W83" s="206">
        <v>11.35</v>
      </c>
      <c r="X83" s="206">
        <v>36.07</v>
      </c>
      <c r="Y83" s="206">
        <v>0</v>
      </c>
      <c r="Z83" s="206">
        <v>68.040000000000006</v>
      </c>
      <c r="AA83" s="206">
        <v>22.05</v>
      </c>
      <c r="AB83" s="206">
        <v>0</v>
      </c>
      <c r="AC83" s="206">
        <v>8.14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79.44</v>
      </c>
      <c r="L84" s="206">
        <v>0</v>
      </c>
      <c r="M84" s="206">
        <v>0</v>
      </c>
      <c r="N84" s="206">
        <v>28.88</v>
      </c>
      <c r="O84" s="206">
        <v>48.5</v>
      </c>
      <c r="P84" s="206">
        <v>59.91</v>
      </c>
      <c r="Q84" s="206">
        <v>0</v>
      </c>
      <c r="R84" s="206">
        <v>5.18</v>
      </c>
      <c r="S84" s="206">
        <v>6.45</v>
      </c>
      <c r="T84" s="206">
        <v>0</v>
      </c>
      <c r="U84" s="206">
        <v>212.39</v>
      </c>
      <c r="V84" s="206">
        <v>1.31</v>
      </c>
      <c r="W84" s="206">
        <v>11.35</v>
      </c>
      <c r="X84" s="206">
        <v>36.07</v>
      </c>
      <c r="Y84" s="206">
        <v>0</v>
      </c>
      <c r="Z84" s="206">
        <v>68.040000000000006</v>
      </c>
      <c r="AA84" s="206">
        <v>22.05</v>
      </c>
      <c r="AB84" s="206">
        <v>0</v>
      </c>
      <c r="AC84" s="206">
        <v>8.14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79.44</v>
      </c>
      <c r="L85" s="206">
        <v>0</v>
      </c>
      <c r="M85" s="206">
        <v>0</v>
      </c>
      <c r="N85" s="206">
        <v>28.88</v>
      </c>
      <c r="O85" s="206">
        <v>48.5</v>
      </c>
      <c r="P85" s="206">
        <v>59.91</v>
      </c>
      <c r="Q85" s="206">
        <v>0</v>
      </c>
      <c r="R85" s="206">
        <v>5.18</v>
      </c>
      <c r="S85" s="206">
        <v>6.45</v>
      </c>
      <c r="T85" s="206">
        <v>0</v>
      </c>
      <c r="U85" s="206">
        <v>212.39</v>
      </c>
      <c r="V85" s="206">
        <v>2.85</v>
      </c>
      <c r="W85" s="206">
        <v>11.35</v>
      </c>
      <c r="X85" s="206">
        <v>36.07</v>
      </c>
      <c r="Y85" s="206">
        <v>0</v>
      </c>
      <c r="Z85" s="206">
        <v>68.040000000000006</v>
      </c>
      <c r="AA85" s="206">
        <v>22.05</v>
      </c>
      <c r="AB85" s="206">
        <v>0</v>
      </c>
      <c r="AC85" s="206">
        <v>8.14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79.44</v>
      </c>
      <c r="L86" s="206">
        <v>0</v>
      </c>
      <c r="M86" s="206">
        <v>0</v>
      </c>
      <c r="N86" s="206">
        <v>28.88</v>
      </c>
      <c r="O86" s="206">
        <v>48.5</v>
      </c>
      <c r="P86" s="206">
        <v>59.91</v>
      </c>
      <c r="Q86" s="206">
        <v>0</v>
      </c>
      <c r="R86" s="206">
        <v>5.18</v>
      </c>
      <c r="S86" s="206">
        <v>6.45</v>
      </c>
      <c r="T86" s="206">
        <v>0</v>
      </c>
      <c r="U86" s="206">
        <v>212.39</v>
      </c>
      <c r="V86" s="206">
        <v>2.85</v>
      </c>
      <c r="W86" s="206">
        <v>11.35</v>
      </c>
      <c r="X86" s="206">
        <v>36.07</v>
      </c>
      <c r="Y86" s="206">
        <v>0</v>
      </c>
      <c r="Z86" s="206">
        <v>68.040000000000006</v>
      </c>
      <c r="AA86" s="206">
        <v>22.05</v>
      </c>
      <c r="AB86" s="206">
        <v>0</v>
      </c>
      <c r="AC86" s="206">
        <v>8.14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38.5</v>
      </c>
      <c r="L87" s="206">
        <v>0</v>
      </c>
      <c r="M87" s="206">
        <v>0</v>
      </c>
      <c r="N87" s="206">
        <v>28.88</v>
      </c>
      <c r="O87" s="206">
        <v>48.5</v>
      </c>
      <c r="P87" s="206">
        <v>59.04</v>
      </c>
      <c r="Q87" s="206">
        <v>0</v>
      </c>
      <c r="R87" s="206">
        <v>1.92</v>
      </c>
      <c r="S87" s="206">
        <v>2.89</v>
      </c>
      <c r="T87" s="206">
        <v>0</v>
      </c>
      <c r="U87" s="206">
        <v>212.39</v>
      </c>
      <c r="V87" s="206">
        <v>2.02</v>
      </c>
      <c r="W87" s="206">
        <v>11.35</v>
      </c>
      <c r="X87" s="206">
        <v>36.07</v>
      </c>
      <c r="Y87" s="206">
        <v>0</v>
      </c>
      <c r="Z87" s="206">
        <v>68.040000000000006</v>
      </c>
      <c r="AA87" s="206">
        <v>22.05</v>
      </c>
      <c r="AB87" s="206">
        <v>0</v>
      </c>
      <c r="AC87" s="206">
        <v>8.14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46.02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38.5</v>
      </c>
      <c r="L88" s="206">
        <v>0</v>
      </c>
      <c r="M88" s="206">
        <v>0</v>
      </c>
      <c r="N88" s="206">
        <v>28.88</v>
      </c>
      <c r="O88" s="206">
        <v>48.5</v>
      </c>
      <c r="P88" s="206">
        <v>59.04</v>
      </c>
      <c r="Q88" s="206">
        <v>0</v>
      </c>
      <c r="R88" s="206">
        <v>1.92</v>
      </c>
      <c r="S88" s="206">
        <v>2.89</v>
      </c>
      <c r="T88" s="206">
        <v>0</v>
      </c>
      <c r="U88" s="206">
        <v>212.39</v>
      </c>
      <c r="V88" s="206">
        <v>2.02</v>
      </c>
      <c r="W88" s="206">
        <v>11.35</v>
      </c>
      <c r="X88" s="206">
        <v>36.07</v>
      </c>
      <c r="Y88" s="206">
        <v>0</v>
      </c>
      <c r="Z88" s="206">
        <v>68.040000000000006</v>
      </c>
      <c r="AA88" s="206">
        <v>22.05</v>
      </c>
      <c r="AB88" s="206">
        <v>0</v>
      </c>
      <c r="AC88" s="206">
        <v>8.14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38.5</v>
      </c>
      <c r="L89" s="206">
        <v>0</v>
      </c>
      <c r="M89" s="206">
        <v>0</v>
      </c>
      <c r="N89" s="206">
        <v>28.88</v>
      </c>
      <c r="O89" s="206">
        <v>48.5</v>
      </c>
      <c r="P89" s="206">
        <v>59.04</v>
      </c>
      <c r="Q89" s="206">
        <v>0</v>
      </c>
      <c r="R89" s="206">
        <v>1.92</v>
      </c>
      <c r="S89" s="206">
        <v>2.89</v>
      </c>
      <c r="T89" s="206">
        <v>0</v>
      </c>
      <c r="U89" s="206">
        <v>212.39</v>
      </c>
      <c r="V89" s="206">
        <v>2.0099999999999998</v>
      </c>
      <c r="W89" s="206">
        <v>11.35</v>
      </c>
      <c r="X89" s="206">
        <v>36.07</v>
      </c>
      <c r="Y89" s="206">
        <v>0</v>
      </c>
      <c r="Z89" s="206">
        <v>68.040000000000006</v>
      </c>
      <c r="AA89" s="206">
        <v>22.05</v>
      </c>
      <c r="AB89" s="206">
        <v>0</v>
      </c>
      <c r="AC89" s="206">
        <v>8.14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38.5</v>
      </c>
      <c r="L90" s="206">
        <v>0</v>
      </c>
      <c r="M90" s="206">
        <v>0</v>
      </c>
      <c r="N90" s="206">
        <v>28.88</v>
      </c>
      <c r="O90" s="206">
        <v>48.5</v>
      </c>
      <c r="P90" s="206">
        <v>59.04</v>
      </c>
      <c r="Q90" s="206">
        <v>0</v>
      </c>
      <c r="R90" s="206">
        <v>1.92</v>
      </c>
      <c r="S90" s="206">
        <v>2.89</v>
      </c>
      <c r="T90" s="206">
        <v>0</v>
      </c>
      <c r="U90" s="206">
        <v>212.39</v>
      </c>
      <c r="V90" s="206">
        <v>2.0099999999999998</v>
      </c>
      <c r="W90" s="206">
        <v>11.35</v>
      </c>
      <c r="X90" s="206">
        <v>36.07</v>
      </c>
      <c r="Y90" s="206">
        <v>0</v>
      </c>
      <c r="Z90" s="206">
        <v>68.040000000000006</v>
      </c>
      <c r="AA90" s="206">
        <v>22.05</v>
      </c>
      <c r="AB90" s="206">
        <v>0</v>
      </c>
      <c r="AC90" s="206">
        <v>8.14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38.5</v>
      </c>
      <c r="L91" s="206">
        <v>0</v>
      </c>
      <c r="M91" s="206">
        <v>0</v>
      </c>
      <c r="N91" s="206">
        <v>28.88</v>
      </c>
      <c r="O91" s="206">
        <v>48.5</v>
      </c>
      <c r="P91" s="206">
        <v>59.04</v>
      </c>
      <c r="Q91" s="206">
        <v>0</v>
      </c>
      <c r="R91" s="206">
        <v>1.92</v>
      </c>
      <c r="S91" s="206">
        <v>2.89</v>
      </c>
      <c r="T91" s="206">
        <v>0</v>
      </c>
      <c r="U91" s="206">
        <v>212.39</v>
      </c>
      <c r="V91" s="206">
        <v>2.85</v>
      </c>
      <c r="W91" s="206">
        <v>11.35</v>
      </c>
      <c r="X91" s="206">
        <v>36.07</v>
      </c>
      <c r="Y91" s="206">
        <v>0</v>
      </c>
      <c r="Z91" s="206">
        <v>68.040000000000006</v>
      </c>
      <c r="AA91" s="206">
        <v>22.05</v>
      </c>
      <c r="AB91" s="206">
        <v>0</v>
      </c>
      <c r="AC91" s="206">
        <v>8.14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38.5</v>
      </c>
      <c r="L92" s="206">
        <v>0</v>
      </c>
      <c r="M92" s="206">
        <v>0</v>
      </c>
      <c r="N92" s="206">
        <v>28.88</v>
      </c>
      <c r="O92" s="206">
        <v>48.5</v>
      </c>
      <c r="P92" s="206">
        <v>59.04</v>
      </c>
      <c r="Q92" s="206">
        <v>0</v>
      </c>
      <c r="R92" s="206">
        <v>1.92</v>
      </c>
      <c r="S92" s="206">
        <v>2.89</v>
      </c>
      <c r="T92" s="206">
        <v>0</v>
      </c>
      <c r="U92" s="206">
        <v>212.39</v>
      </c>
      <c r="V92" s="206">
        <v>2.85</v>
      </c>
      <c r="W92" s="206">
        <v>11.35</v>
      </c>
      <c r="X92" s="206">
        <v>36.07</v>
      </c>
      <c r="Y92" s="206">
        <v>0</v>
      </c>
      <c r="Z92" s="206">
        <v>68.040000000000006</v>
      </c>
      <c r="AA92" s="206">
        <v>22.05</v>
      </c>
      <c r="AB92" s="206">
        <v>0</v>
      </c>
      <c r="AC92" s="206">
        <v>8.14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38.5</v>
      </c>
      <c r="L93" s="206">
        <v>0</v>
      </c>
      <c r="M93" s="206">
        <v>0</v>
      </c>
      <c r="N93" s="206">
        <v>28.88</v>
      </c>
      <c r="O93" s="206">
        <v>48.5</v>
      </c>
      <c r="P93" s="206">
        <v>59.04</v>
      </c>
      <c r="Q93" s="206">
        <v>0</v>
      </c>
      <c r="R93" s="206">
        <v>1.92</v>
      </c>
      <c r="S93" s="206">
        <v>2.89</v>
      </c>
      <c r="T93" s="206">
        <v>0</v>
      </c>
      <c r="U93" s="206">
        <v>212.39</v>
      </c>
      <c r="V93" s="206">
        <v>2.85</v>
      </c>
      <c r="W93" s="206">
        <v>11.35</v>
      </c>
      <c r="X93" s="206">
        <v>36.07</v>
      </c>
      <c r="Y93" s="206">
        <v>0</v>
      </c>
      <c r="Z93" s="206">
        <v>68.040000000000006</v>
      </c>
      <c r="AA93" s="206">
        <v>22.05</v>
      </c>
      <c r="AB93" s="206">
        <v>0</v>
      </c>
      <c r="AC93" s="206">
        <v>8.14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38.5</v>
      </c>
      <c r="L94" s="206">
        <v>0</v>
      </c>
      <c r="M94" s="206">
        <v>0</v>
      </c>
      <c r="N94" s="206">
        <v>28.88</v>
      </c>
      <c r="O94" s="206">
        <v>48.5</v>
      </c>
      <c r="P94" s="206">
        <v>59.04</v>
      </c>
      <c r="Q94" s="206">
        <v>0</v>
      </c>
      <c r="R94" s="206">
        <v>1.92</v>
      </c>
      <c r="S94" s="206">
        <v>2.89</v>
      </c>
      <c r="T94" s="206">
        <v>0</v>
      </c>
      <c r="U94" s="206">
        <v>212.39</v>
      </c>
      <c r="V94" s="206">
        <v>2.85</v>
      </c>
      <c r="W94" s="206">
        <v>11.35</v>
      </c>
      <c r="X94" s="206">
        <v>36.07</v>
      </c>
      <c r="Y94" s="206">
        <v>0</v>
      </c>
      <c r="Z94" s="206">
        <v>68.040000000000006</v>
      </c>
      <c r="AA94" s="206">
        <v>22.05</v>
      </c>
      <c r="AB94" s="206">
        <v>0</v>
      </c>
      <c r="AC94" s="206">
        <v>8.14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38.5</v>
      </c>
      <c r="L95" s="206">
        <v>0</v>
      </c>
      <c r="M95" s="206">
        <v>0</v>
      </c>
      <c r="N95" s="206">
        <v>28.88</v>
      </c>
      <c r="O95" s="206">
        <v>48.5</v>
      </c>
      <c r="P95" s="206">
        <v>59.04</v>
      </c>
      <c r="Q95" s="206">
        <v>0</v>
      </c>
      <c r="R95" s="206">
        <v>1.92</v>
      </c>
      <c r="S95" s="206">
        <v>2.89</v>
      </c>
      <c r="T95" s="206">
        <v>0</v>
      </c>
      <c r="U95" s="206">
        <v>212.39</v>
      </c>
      <c r="V95" s="206">
        <v>2.85</v>
      </c>
      <c r="W95" s="206">
        <v>11.35</v>
      </c>
      <c r="X95" s="206">
        <v>36.07</v>
      </c>
      <c r="Y95" s="206">
        <v>0</v>
      </c>
      <c r="Z95" s="206">
        <v>68.040000000000006</v>
      </c>
      <c r="AA95" s="206">
        <v>22.05</v>
      </c>
      <c r="AB95" s="206">
        <v>0</v>
      </c>
      <c r="AC95" s="206">
        <v>8.14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38.5</v>
      </c>
      <c r="L96" s="206">
        <v>0</v>
      </c>
      <c r="M96" s="206">
        <v>0</v>
      </c>
      <c r="N96" s="206">
        <v>28.88</v>
      </c>
      <c r="O96" s="206">
        <v>48.5</v>
      </c>
      <c r="P96" s="206">
        <v>59.04</v>
      </c>
      <c r="Q96" s="206">
        <v>0</v>
      </c>
      <c r="R96" s="206">
        <v>1.85</v>
      </c>
      <c r="S96" s="206">
        <v>2.78</v>
      </c>
      <c r="T96" s="206">
        <v>0</v>
      </c>
      <c r="U96" s="206">
        <v>212.39</v>
      </c>
      <c r="V96" s="206">
        <v>0</v>
      </c>
      <c r="W96" s="206">
        <v>11.35</v>
      </c>
      <c r="X96" s="206">
        <v>36.07</v>
      </c>
      <c r="Y96" s="206">
        <v>0</v>
      </c>
      <c r="Z96" s="206">
        <v>68.040000000000006</v>
      </c>
      <c r="AA96" s="206">
        <v>22.05</v>
      </c>
      <c r="AB96" s="206">
        <v>0</v>
      </c>
      <c r="AC96" s="206">
        <v>8.14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38.5</v>
      </c>
      <c r="L97" s="206">
        <v>0</v>
      </c>
      <c r="M97" s="206">
        <v>0</v>
      </c>
      <c r="N97" s="206">
        <v>28.88</v>
      </c>
      <c r="O97" s="206">
        <v>48.5</v>
      </c>
      <c r="P97" s="206">
        <v>59.04</v>
      </c>
      <c r="Q97" s="206">
        <v>0</v>
      </c>
      <c r="R97" s="206">
        <v>1.92</v>
      </c>
      <c r="S97" s="206">
        <v>2.89</v>
      </c>
      <c r="T97" s="206">
        <v>0</v>
      </c>
      <c r="U97" s="206">
        <v>212.39</v>
      </c>
      <c r="V97" s="206">
        <v>0</v>
      </c>
      <c r="W97" s="206">
        <v>11.35</v>
      </c>
      <c r="X97" s="206">
        <v>36.07</v>
      </c>
      <c r="Y97" s="206">
        <v>0</v>
      </c>
      <c r="Z97" s="206">
        <v>68.040000000000006</v>
      </c>
      <c r="AA97" s="206">
        <v>22.05</v>
      </c>
      <c r="AB97" s="206">
        <v>0</v>
      </c>
      <c r="AC97" s="206">
        <v>8.14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38.5</v>
      </c>
      <c r="L98" s="206">
        <v>0</v>
      </c>
      <c r="M98" s="206">
        <v>0</v>
      </c>
      <c r="N98" s="206">
        <v>28.88</v>
      </c>
      <c r="O98" s="206">
        <v>48.5</v>
      </c>
      <c r="P98" s="206">
        <v>59.04</v>
      </c>
      <c r="Q98" s="206">
        <v>0</v>
      </c>
      <c r="R98" s="206">
        <v>1.92</v>
      </c>
      <c r="S98" s="206">
        <v>2.89</v>
      </c>
      <c r="T98" s="206">
        <v>0</v>
      </c>
      <c r="U98" s="206">
        <v>212.39</v>
      </c>
      <c r="V98" s="206">
        <v>0</v>
      </c>
      <c r="W98" s="206">
        <v>11.35</v>
      </c>
      <c r="X98" s="206">
        <v>36.07</v>
      </c>
      <c r="Y98" s="206">
        <v>0</v>
      </c>
      <c r="Z98" s="206">
        <v>68.040000000000006</v>
      </c>
      <c r="AA98" s="206">
        <v>22.05</v>
      </c>
      <c r="AB98" s="206">
        <v>0</v>
      </c>
      <c r="AC98" s="206">
        <v>8.14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1.4476624999999983</v>
      </c>
      <c r="L99">
        <f t="shared" si="0"/>
        <v>0</v>
      </c>
      <c r="M99">
        <f t="shared" si="0"/>
        <v>0</v>
      </c>
      <c r="N99">
        <f t="shared" si="0"/>
        <v>0.69312000000000162</v>
      </c>
      <c r="O99">
        <f t="shared" si="0"/>
        <v>1.1639999999999999</v>
      </c>
      <c r="P99">
        <f t="shared" si="0"/>
        <v>1.4404299999999983</v>
      </c>
      <c r="Q99">
        <f t="shared" si="0"/>
        <v>0</v>
      </c>
      <c r="R99">
        <f t="shared" si="0"/>
        <v>0.10116750000000015</v>
      </c>
      <c r="S99">
        <f t="shared" si="0"/>
        <v>0.11942249999999983</v>
      </c>
      <c r="T99">
        <f t="shared" si="0"/>
        <v>0</v>
      </c>
      <c r="U99">
        <f t="shared" si="0"/>
        <v>5.5752599999999903</v>
      </c>
      <c r="V99">
        <f t="shared" si="0"/>
        <v>3.1167499999999973E-2</v>
      </c>
      <c r="W99">
        <f t="shared" si="0"/>
        <v>0.25441500000000034</v>
      </c>
      <c r="X99">
        <f t="shared" si="0"/>
        <v>0.81414500000000112</v>
      </c>
      <c r="Y99">
        <f t="shared" si="0"/>
        <v>0</v>
      </c>
      <c r="Z99">
        <f t="shared" si="0"/>
        <v>1.4828924999999995</v>
      </c>
      <c r="AA99">
        <f t="shared" si="0"/>
        <v>0.48622499999999935</v>
      </c>
      <c r="AB99">
        <f t="shared" si="0"/>
        <v>0</v>
      </c>
      <c r="AC99">
        <f t="shared" si="0"/>
        <v>0.21117249999999968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1.1301199999999998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0.24473749999999983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13.58</v>
      </c>
      <c r="N3" s="206">
        <v>34.89</v>
      </c>
      <c r="O3" s="206">
        <v>0</v>
      </c>
      <c r="P3" s="206">
        <v>37.090000000000003</v>
      </c>
      <c r="Q3" s="206">
        <v>0</v>
      </c>
      <c r="R3" s="206">
        <v>0</v>
      </c>
      <c r="S3" s="206">
        <v>0.14000000000000001</v>
      </c>
      <c r="T3" s="206">
        <v>0</v>
      </c>
      <c r="U3" s="206">
        <v>20.61</v>
      </c>
      <c r="V3" s="206">
        <v>5.36</v>
      </c>
      <c r="W3" s="206">
        <v>13.71</v>
      </c>
      <c r="X3" s="206">
        <v>43.57</v>
      </c>
      <c r="Y3" s="206">
        <v>0</v>
      </c>
      <c r="Z3" s="206">
        <v>74.78</v>
      </c>
      <c r="AA3" s="206">
        <v>26.64</v>
      </c>
      <c r="AB3" s="206">
        <v>0</v>
      </c>
      <c r="AC3" s="206">
        <v>12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50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13.58</v>
      </c>
      <c r="N4" s="206">
        <v>34.89</v>
      </c>
      <c r="O4" s="206">
        <v>0</v>
      </c>
      <c r="P4" s="206">
        <v>37.090000000000003</v>
      </c>
      <c r="Q4" s="206">
        <v>0</v>
      </c>
      <c r="R4" s="206">
        <v>0</v>
      </c>
      <c r="S4" s="206">
        <v>0.14000000000000001</v>
      </c>
      <c r="T4" s="206">
        <v>0</v>
      </c>
      <c r="U4" s="206">
        <v>20.61</v>
      </c>
      <c r="V4" s="206">
        <v>5.36</v>
      </c>
      <c r="W4" s="206">
        <v>13.71</v>
      </c>
      <c r="X4" s="206">
        <v>43.57</v>
      </c>
      <c r="Y4" s="206">
        <v>0</v>
      </c>
      <c r="Z4" s="206">
        <v>74.78</v>
      </c>
      <c r="AA4" s="206">
        <v>26.64</v>
      </c>
      <c r="AB4" s="206">
        <v>0</v>
      </c>
      <c r="AC4" s="206">
        <v>12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50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13.58</v>
      </c>
      <c r="N5" s="206">
        <v>34.89</v>
      </c>
      <c r="O5" s="206">
        <v>0</v>
      </c>
      <c r="P5" s="206">
        <v>37.090000000000003</v>
      </c>
      <c r="Q5" s="206">
        <v>0</v>
      </c>
      <c r="R5" s="206">
        <v>0</v>
      </c>
      <c r="S5" s="206">
        <v>0.24</v>
      </c>
      <c r="T5" s="206">
        <v>0</v>
      </c>
      <c r="U5" s="206">
        <v>20.61</v>
      </c>
      <c r="V5" s="206">
        <v>2.79</v>
      </c>
      <c r="W5" s="206">
        <v>13.71</v>
      </c>
      <c r="X5" s="206">
        <v>43.57</v>
      </c>
      <c r="Y5" s="206">
        <v>0</v>
      </c>
      <c r="Z5" s="206">
        <v>74.78</v>
      </c>
      <c r="AA5" s="206">
        <v>26.64</v>
      </c>
      <c r="AB5" s="206">
        <v>0</v>
      </c>
      <c r="AC5" s="206">
        <v>12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50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13.58</v>
      </c>
      <c r="N6" s="206">
        <v>34.89</v>
      </c>
      <c r="O6" s="206">
        <v>0</v>
      </c>
      <c r="P6" s="206">
        <v>37.090000000000003</v>
      </c>
      <c r="Q6" s="206">
        <v>0</v>
      </c>
      <c r="R6" s="206">
        <v>0</v>
      </c>
      <c r="S6" s="206">
        <v>0.24</v>
      </c>
      <c r="T6" s="206">
        <v>0</v>
      </c>
      <c r="U6" s="206">
        <v>20.61</v>
      </c>
      <c r="V6" s="206">
        <v>1.4</v>
      </c>
      <c r="W6" s="206">
        <v>13.71</v>
      </c>
      <c r="X6" s="206">
        <v>43.57</v>
      </c>
      <c r="Y6" s="206">
        <v>0</v>
      </c>
      <c r="Z6" s="206">
        <v>38.5</v>
      </c>
      <c r="AA6" s="206">
        <v>26.64</v>
      </c>
      <c r="AB6" s="206">
        <v>0</v>
      </c>
      <c r="AC6" s="206">
        <v>12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50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13.58</v>
      </c>
      <c r="N7" s="206">
        <v>34.89</v>
      </c>
      <c r="O7" s="206">
        <v>0</v>
      </c>
      <c r="P7" s="206">
        <v>37.090000000000003</v>
      </c>
      <c r="Q7" s="206">
        <v>0</v>
      </c>
      <c r="R7" s="206">
        <v>2.35</v>
      </c>
      <c r="S7" s="206">
        <v>3.14</v>
      </c>
      <c r="T7" s="206">
        <v>0</v>
      </c>
      <c r="U7" s="206">
        <v>20.61</v>
      </c>
      <c r="V7" s="206">
        <v>1.4</v>
      </c>
      <c r="W7" s="206">
        <v>13.71</v>
      </c>
      <c r="X7" s="206">
        <v>43.57</v>
      </c>
      <c r="Y7" s="206">
        <v>0</v>
      </c>
      <c r="Z7" s="206">
        <v>38.5</v>
      </c>
      <c r="AA7" s="206">
        <v>7.7</v>
      </c>
      <c r="AB7" s="206">
        <v>0</v>
      </c>
      <c r="AC7" s="206">
        <v>12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57.96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13.58</v>
      </c>
      <c r="N8" s="206">
        <v>34.89</v>
      </c>
      <c r="O8" s="206">
        <v>0</v>
      </c>
      <c r="P8" s="206">
        <v>37.090000000000003</v>
      </c>
      <c r="Q8" s="206">
        <v>0</v>
      </c>
      <c r="R8" s="206">
        <v>2.35</v>
      </c>
      <c r="S8" s="206">
        <v>3.14</v>
      </c>
      <c r="T8" s="206">
        <v>0</v>
      </c>
      <c r="U8" s="206">
        <v>20.61</v>
      </c>
      <c r="V8" s="206">
        <v>1.4</v>
      </c>
      <c r="W8" s="206">
        <v>13.71</v>
      </c>
      <c r="X8" s="206">
        <v>43.57</v>
      </c>
      <c r="Y8" s="206">
        <v>0</v>
      </c>
      <c r="Z8" s="206">
        <v>38.5</v>
      </c>
      <c r="AA8" s="206">
        <v>7.7</v>
      </c>
      <c r="AB8" s="206">
        <v>0</v>
      </c>
      <c r="AC8" s="206">
        <v>12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57.96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13.58</v>
      </c>
      <c r="N9" s="206">
        <v>34.89</v>
      </c>
      <c r="O9" s="206">
        <v>0</v>
      </c>
      <c r="P9" s="206">
        <v>37.090000000000003</v>
      </c>
      <c r="Q9" s="206">
        <v>0</v>
      </c>
      <c r="R9" s="206">
        <v>2.35</v>
      </c>
      <c r="S9" s="206">
        <v>3.14</v>
      </c>
      <c r="T9" s="206">
        <v>0</v>
      </c>
      <c r="U9" s="206">
        <v>20.61</v>
      </c>
      <c r="V9" s="206">
        <v>1.4</v>
      </c>
      <c r="W9" s="206">
        <v>13.71</v>
      </c>
      <c r="X9" s="206">
        <v>43.57</v>
      </c>
      <c r="Y9" s="206">
        <v>0</v>
      </c>
      <c r="Z9" s="206">
        <v>38.5</v>
      </c>
      <c r="AA9" s="206">
        <v>7.7</v>
      </c>
      <c r="AB9" s="206">
        <v>0</v>
      </c>
      <c r="AC9" s="206">
        <v>12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57.96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13.58</v>
      </c>
      <c r="N10" s="206">
        <v>34.89</v>
      </c>
      <c r="O10" s="206">
        <v>0</v>
      </c>
      <c r="P10" s="206">
        <v>37.090000000000003</v>
      </c>
      <c r="Q10" s="206">
        <v>0</v>
      </c>
      <c r="R10" s="206">
        <v>2.35</v>
      </c>
      <c r="S10" s="206">
        <v>3.14</v>
      </c>
      <c r="T10" s="206">
        <v>0</v>
      </c>
      <c r="U10" s="206">
        <v>20.61</v>
      </c>
      <c r="V10" s="206">
        <v>1.4</v>
      </c>
      <c r="W10" s="206">
        <v>13.71</v>
      </c>
      <c r="X10" s="206">
        <v>43.57</v>
      </c>
      <c r="Y10" s="206">
        <v>0</v>
      </c>
      <c r="Z10" s="206">
        <v>38.5</v>
      </c>
      <c r="AA10" s="206">
        <v>7.7</v>
      </c>
      <c r="AB10" s="206">
        <v>0</v>
      </c>
      <c r="AC10" s="206">
        <v>12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57.96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13.58</v>
      </c>
      <c r="N11" s="206">
        <v>34.89</v>
      </c>
      <c r="O11" s="206">
        <v>0</v>
      </c>
      <c r="P11" s="206">
        <v>37.090000000000003</v>
      </c>
      <c r="Q11" s="206">
        <v>0</v>
      </c>
      <c r="R11" s="206">
        <v>2.35</v>
      </c>
      <c r="S11" s="206">
        <v>3.14</v>
      </c>
      <c r="T11" s="206">
        <v>0</v>
      </c>
      <c r="U11" s="206">
        <v>20.61</v>
      </c>
      <c r="V11" s="206">
        <v>1.4</v>
      </c>
      <c r="W11" s="206">
        <v>13.71</v>
      </c>
      <c r="X11" s="206">
        <v>43.57</v>
      </c>
      <c r="Y11" s="206">
        <v>0</v>
      </c>
      <c r="Z11" s="206">
        <v>38.5</v>
      </c>
      <c r="AA11" s="206">
        <v>7.7</v>
      </c>
      <c r="AB11" s="206">
        <v>0</v>
      </c>
      <c r="AC11" s="206">
        <v>12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13.58</v>
      </c>
      <c r="N12" s="206">
        <v>34.89</v>
      </c>
      <c r="O12" s="206">
        <v>0</v>
      </c>
      <c r="P12" s="206">
        <v>37.090000000000003</v>
      </c>
      <c r="Q12" s="206">
        <v>0</v>
      </c>
      <c r="R12" s="206">
        <v>2.35</v>
      </c>
      <c r="S12" s="206">
        <v>3.14</v>
      </c>
      <c r="T12" s="206">
        <v>0</v>
      </c>
      <c r="U12" s="206">
        <v>20.61</v>
      </c>
      <c r="V12" s="206">
        <v>1.4</v>
      </c>
      <c r="W12" s="206">
        <v>13.71</v>
      </c>
      <c r="X12" s="206">
        <v>43.57</v>
      </c>
      <c r="Y12" s="206">
        <v>0</v>
      </c>
      <c r="Z12" s="206">
        <v>38.5</v>
      </c>
      <c r="AA12" s="206">
        <v>7.7</v>
      </c>
      <c r="AB12" s="206">
        <v>0</v>
      </c>
      <c r="AC12" s="206">
        <v>12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13.58</v>
      </c>
      <c r="N13" s="206">
        <v>34.89</v>
      </c>
      <c r="O13" s="206">
        <v>0</v>
      </c>
      <c r="P13" s="206">
        <v>37.090000000000003</v>
      </c>
      <c r="Q13" s="206">
        <v>0</v>
      </c>
      <c r="R13" s="206">
        <v>2.35</v>
      </c>
      <c r="S13" s="206">
        <v>3.14</v>
      </c>
      <c r="T13" s="206">
        <v>0</v>
      </c>
      <c r="U13" s="206">
        <v>20.61</v>
      </c>
      <c r="V13" s="206">
        <v>1.4</v>
      </c>
      <c r="W13" s="206">
        <v>13.71</v>
      </c>
      <c r="X13" s="206">
        <v>43.57</v>
      </c>
      <c r="Y13" s="206">
        <v>0</v>
      </c>
      <c r="Z13" s="206">
        <v>38.5</v>
      </c>
      <c r="AA13" s="206">
        <v>7.7</v>
      </c>
      <c r="AB13" s="206">
        <v>0</v>
      </c>
      <c r="AC13" s="206">
        <v>12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13.58</v>
      </c>
      <c r="N14" s="206">
        <v>34.89</v>
      </c>
      <c r="O14" s="206">
        <v>0</v>
      </c>
      <c r="P14" s="206">
        <v>37.090000000000003</v>
      </c>
      <c r="Q14" s="206">
        <v>0</v>
      </c>
      <c r="R14" s="206">
        <v>2.35</v>
      </c>
      <c r="S14" s="206">
        <v>3.14</v>
      </c>
      <c r="T14" s="206">
        <v>0</v>
      </c>
      <c r="U14" s="206">
        <v>20.61</v>
      </c>
      <c r="V14" s="206">
        <v>1.4</v>
      </c>
      <c r="W14" s="206">
        <v>13.71</v>
      </c>
      <c r="X14" s="206">
        <v>43.57</v>
      </c>
      <c r="Y14" s="206">
        <v>0</v>
      </c>
      <c r="Z14" s="206">
        <v>38.5</v>
      </c>
      <c r="AA14" s="206">
        <v>7.7</v>
      </c>
      <c r="AB14" s="206">
        <v>0</v>
      </c>
      <c r="AC14" s="206">
        <v>12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13.58</v>
      </c>
      <c r="N15" s="206">
        <v>34.89</v>
      </c>
      <c r="O15" s="206">
        <v>0</v>
      </c>
      <c r="P15" s="206">
        <v>37.090000000000003</v>
      </c>
      <c r="Q15" s="206">
        <v>0</v>
      </c>
      <c r="R15" s="206">
        <v>2.35</v>
      </c>
      <c r="S15" s="206">
        <v>3.14</v>
      </c>
      <c r="T15" s="206">
        <v>0</v>
      </c>
      <c r="U15" s="206">
        <v>20.61</v>
      </c>
      <c r="V15" s="206">
        <v>1.4</v>
      </c>
      <c r="W15" s="206">
        <v>13.71</v>
      </c>
      <c r="X15" s="206">
        <v>43.57</v>
      </c>
      <c r="Y15" s="206">
        <v>0</v>
      </c>
      <c r="Z15" s="206">
        <v>38.5</v>
      </c>
      <c r="AA15" s="206">
        <v>7.7</v>
      </c>
      <c r="AB15" s="206">
        <v>0</v>
      </c>
      <c r="AC15" s="206">
        <v>12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13.58</v>
      </c>
      <c r="N16" s="206">
        <v>34.89</v>
      </c>
      <c r="O16" s="206">
        <v>0</v>
      </c>
      <c r="P16" s="206">
        <v>37.090000000000003</v>
      </c>
      <c r="Q16" s="206">
        <v>0</v>
      </c>
      <c r="R16" s="206">
        <v>2.35</v>
      </c>
      <c r="S16" s="206">
        <v>3.14</v>
      </c>
      <c r="T16" s="206">
        <v>0</v>
      </c>
      <c r="U16" s="206">
        <v>20.61</v>
      </c>
      <c r="V16" s="206">
        <v>1.4</v>
      </c>
      <c r="W16" s="206">
        <v>13.71</v>
      </c>
      <c r="X16" s="206">
        <v>43.57</v>
      </c>
      <c r="Y16" s="206">
        <v>0</v>
      </c>
      <c r="Z16" s="206">
        <v>38.5</v>
      </c>
      <c r="AA16" s="206">
        <v>7.7</v>
      </c>
      <c r="AB16" s="206">
        <v>0</v>
      </c>
      <c r="AC16" s="206">
        <v>12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13.58</v>
      </c>
      <c r="N17" s="206">
        <v>34.89</v>
      </c>
      <c r="O17" s="206">
        <v>0</v>
      </c>
      <c r="P17" s="206">
        <v>37.090000000000003</v>
      </c>
      <c r="Q17" s="206">
        <v>0</v>
      </c>
      <c r="R17" s="206">
        <v>2.35</v>
      </c>
      <c r="S17" s="206">
        <v>3.14</v>
      </c>
      <c r="T17" s="206">
        <v>0</v>
      </c>
      <c r="U17" s="206">
        <v>20.61</v>
      </c>
      <c r="V17" s="206">
        <v>1.4</v>
      </c>
      <c r="W17" s="206">
        <v>13.71</v>
      </c>
      <c r="X17" s="206">
        <v>43.57</v>
      </c>
      <c r="Y17" s="206">
        <v>0</v>
      </c>
      <c r="Z17" s="206">
        <v>38.5</v>
      </c>
      <c r="AA17" s="206">
        <v>7.7</v>
      </c>
      <c r="AB17" s="206">
        <v>0</v>
      </c>
      <c r="AC17" s="206">
        <v>12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13.58</v>
      </c>
      <c r="N18" s="206">
        <v>34.89</v>
      </c>
      <c r="O18" s="206">
        <v>0</v>
      </c>
      <c r="P18" s="206">
        <v>37.090000000000003</v>
      </c>
      <c r="Q18" s="206">
        <v>0</v>
      </c>
      <c r="R18" s="206">
        <v>2.35</v>
      </c>
      <c r="S18" s="206">
        <v>3.14</v>
      </c>
      <c r="T18" s="206">
        <v>0</v>
      </c>
      <c r="U18" s="206">
        <v>20.61</v>
      </c>
      <c r="V18" s="206">
        <v>1.4</v>
      </c>
      <c r="W18" s="206">
        <v>13.71</v>
      </c>
      <c r="X18" s="206">
        <v>43.57</v>
      </c>
      <c r="Y18" s="206">
        <v>0</v>
      </c>
      <c r="Z18" s="206">
        <v>38.5</v>
      </c>
      <c r="AA18" s="206">
        <v>7.7</v>
      </c>
      <c r="AB18" s="206">
        <v>0</v>
      </c>
      <c r="AC18" s="206">
        <v>12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13.58</v>
      </c>
      <c r="N19" s="206">
        <v>34.89</v>
      </c>
      <c r="O19" s="206">
        <v>0</v>
      </c>
      <c r="P19" s="206">
        <v>37.090000000000003</v>
      </c>
      <c r="Q19" s="206">
        <v>0</v>
      </c>
      <c r="R19" s="206">
        <v>2.35</v>
      </c>
      <c r="S19" s="206">
        <v>3.14</v>
      </c>
      <c r="T19" s="206">
        <v>0</v>
      </c>
      <c r="U19" s="206">
        <v>20.61</v>
      </c>
      <c r="V19" s="206">
        <v>1.4</v>
      </c>
      <c r="W19" s="206">
        <v>13.71</v>
      </c>
      <c r="X19" s="206">
        <v>43.57</v>
      </c>
      <c r="Y19" s="206">
        <v>0</v>
      </c>
      <c r="Z19" s="206">
        <v>38.5</v>
      </c>
      <c r="AA19" s="206">
        <v>7.7</v>
      </c>
      <c r="AB19" s="206">
        <v>0</v>
      </c>
      <c r="AC19" s="206">
        <v>12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13.58</v>
      </c>
      <c r="N20" s="206">
        <v>34.89</v>
      </c>
      <c r="O20" s="206">
        <v>0</v>
      </c>
      <c r="P20" s="206">
        <v>37.090000000000003</v>
      </c>
      <c r="Q20" s="206">
        <v>0</v>
      </c>
      <c r="R20" s="206">
        <v>2.35</v>
      </c>
      <c r="S20" s="206">
        <v>3.14</v>
      </c>
      <c r="T20" s="206">
        <v>0</v>
      </c>
      <c r="U20" s="206">
        <v>20.61</v>
      </c>
      <c r="V20" s="206">
        <v>1.4</v>
      </c>
      <c r="W20" s="206">
        <v>13.71</v>
      </c>
      <c r="X20" s="206">
        <v>43.57</v>
      </c>
      <c r="Y20" s="206">
        <v>0</v>
      </c>
      <c r="Z20" s="206">
        <v>38.5</v>
      </c>
      <c r="AA20" s="206">
        <v>7.7</v>
      </c>
      <c r="AB20" s="206">
        <v>0</v>
      </c>
      <c r="AC20" s="206">
        <v>12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13.58</v>
      </c>
      <c r="N21" s="206">
        <v>34.89</v>
      </c>
      <c r="O21" s="206">
        <v>0</v>
      </c>
      <c r="P21" s="206">
        <v>37.090000000000003</v>
      </c>
      <c r="Q21" s="206">
        <v>0</v>
      </c>
      <c r="R21" s="206">
        <v>0</v>
      </c>
      <c r="S21" s="206">
        <v>0.24</v>
      </c>
      <c r="T21" s="206">
        <v>0</v>
      </c>
      <c r="U21" s="206">
        <v>20.61</v>
      </c>
      <c r="V21" s="206">
        <v>1.4</v>
      </c>
      <c r="W21" s="206">
        <v>13.71</v>
      </c>
      <c r="X21" s="206">
        <v>43.57</v>
      </c>
      <c r="Y21" s="206">
        <v>0</v>
      </c>
      <c r="Z21" s="206">
        <v>38.5</v>
      </c>
      <c r="AA21" s="206">
        <v>7.7</v>
      </c>
      <c r="AB21" s="206">
        <v>0</v>
      </c>
      <c r="AC21" s="206">
        <v>12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13.58</v>
      </c>
      <c r="N22" s="206">
        <v>34.89</v>
      </c>
      <c r="O22" s="206">
        <v>0</v>
      </c>
      <c r="P22" s="206">
        <v>37.090000000000003</v>
      </c>
      <c r="Q22" s="206">
        <v>0</v>
      </c>
      <c r="R22" s="206">
        <v>0</v>
      </c>
      <c r="S22" s="206">
        <v>0.24</v>
      </c>
      <c r="T22" s="206">
        <v>0</v>
      </c>
      <c r="U22" s="206">
        <v>20.61</v>
      </c>
      <c r="V22" s="206">
        <v>1.4</v>
      </c>
      <c r="W22" s="206">
        <v>13.71</v>
      </c>
      <c r="X22" s="206">
        <v>43.57</v>
      </c>
      <c r="Y22" s="206">
        <v>0</v>
      </c>
      <c r="Z22" s="206">
        <v>38.5</v>
      </c>
      <c r="AA22" s="206">
        <v>7.7</v>
      </c>
      <c r="AB22" s="206">
        <v>0</v>
      </c>
      <c r="AC22" s="206">
        <v>12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13.58</v>
      </c>
      <c r="N23" s="206">
        <v>34.89</v>
      </c>
      <c r="O23" s="206">
        <v>0</v>
      </c>
      <c r="P23" s="206">
        <v>37.090000000000003</v>
      </c>
      <c r="Q23" s="206">
        <v>0</v>
      </c>
      <c r="R23" s="206">
        <v>6.26</v>
      </c>
      <c r="S23" s="206">
        <v>7.8</v>
      </c>
      <c r="T23" s="206">
        <v>0</v>
      </c>
      <c r="U23" s="206">
        <v>20.61</v>
      </c>
      <c r="V23" s="206">
        <v>2.79</v>
      </c>
      <c r="W23" s="206">
        <v>13.71</v>
      </c>
      <c r="X23" s="206">
        <v>43.57</v>
      </c>
      <c r="Y23" s="206">
        <v>0</v>
      </c>
      <c r="Z23" s="206">
        <v>74.78</v>
      </c>
      <c r="AA23" s="206">
        <v>26.64</v>
      </c>
      <c r="AB23" s="206">
        <v>0</v>
      </c>
      <c r="AC23" s="206">
        <v>12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13.58</v>
      </c>
      <c r="N24" s="206">
        <v>34.89</v>
      </c>
      <c r="O24" s="206">
        <v>0</v>
      </c>
      <c r="P24" s="206">
        <v>37.090000000000003</v>
      </c>
      <c r="Q24" s="206">
        <v>0</v>
      </c>
      <c r="R24" s="206">
        <v>6.26</v>
      </c>
      <c r="S24" s="206">
        <v>7.8</v>
      </c>
      <c r="T24" s="206">
        <v>0</v>
      </c>
      <c r="U24" s="206">
        <v>20.61</v>
      </c>
      <c r="V24" s="206">
        <v>2.5499999999999998</v>
      </c>
      <c r="W24" s="206">
        <v>13.71</v>
      </c>
      <c r="X24" s="206">
        <v>43.57</v>
      </c>
      <c r="Y24" s="206">
        <v>0</v>
      </c>
      <c r="Z24" s="206">
        <v>74.78</v>
      </c>
      <c r="AA24" s="206">
        <v>26.64</v>
      </c>
      <c r="AB24" s="206">
        <v>0</v>
      </c>
      <c r="AC24" s="206">
        <v>12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13.58</v>
      </c>
      <c r="N25" s="206">
        <v>34.89</v>
      </c>
      <c r="O25" s="206">
        <v>0</v>
      </c>
      <c r="P25" s="206">
        <v>37.090000000000003</v>
      </c>
      <c r="Q25" s="206">
        <v>0</v>
      </c>
      <c r="R25" s="206">
        <v>6.26</v>
      </c>
      <c r="S25" s="206">
        <v>7.8</v>
      </c>
      <c r="T25" s="206">
        <v>0</v>
      </c>
      <c r="U25" s="206">
        <v>20.61</v>
      </c>
      <c r="V25" s="206">
        <v>2.5499999999999998</v>
      </c>
      <c r="W25" s="206">
        <v>13.71</v>
      </c>
      <c r="X25" s="206">
        <v>43.57</v>
      </c>
      <c r="Y25" s="206">
        <v>0</v>
      </c>
      <c r="Z25" s="206">
        <v>74.78</v>
      </c>
      <c r="AA25" s="206">
        <v>26.64</v>
      </c>
      <c r="AB25" s="206">
        <v>0</v>
      </c>
      <c r="AC25" s="206">
        <v>12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13.58</v>
      </c>
      <c r="N26" s="206">
        <v>34.89</v>
      </c>
      <c r="O26" s="206">
        <v>0</v>
      </c>
      <c r="P26" s="206">
        <v>37.090000000000003</v>
      </c>
      <c r="Q26" s="206">
        <v>0</v>
      </c>
      <c r="R26" s="206">
        <v>6.26</v>
      </c>
      <c r="S26" s="206">
        <v>7.8</v>
      </c>
      <c r="T26" s="206">
        <v>0</v>
      </c>
      <c r="U26" s="206">
        <v>20.61</v>
      </c>
      <c r="V26" s="206">
        <v>2.5499999999999998</v>
      </c>
      <c r="W26" s="206">
        <v>13.71</v>
      </c>
      <c r="X26" s="206">
        <v>43.57</v>
      </c>
      <c r="Y26" s="206">
        <v>0</v>
      </c>
      <c r="Z26" s="206">
        <v>74.78</v>
      </c>
      <c r="AA26" s="206">
        <v>26.64</v>
      </c>
      <c r="AB26" s="206">
        <v>0</v>
      </c>
      <c r="AC26" s="206">
        <v>12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13.58</v>
      </c>
      <c r="N27" s="206">
        <v>34.89</v>
      </c>
      <c r="O27" s="206">
        <v>0</v>
      </c>
      <c r="P27" s="206">
        <v>37.090000000000003</v>
      </c>
      <c r="Q27" s="206">
        <v>0</v>
      </c>
      <c r="R27" s="206">
        <v>6.26</v>
      </c>
      <c r="S27" s="206">
        <v>7.8</v>
      </c>
      <c r="T27" s="206">
        <v>0</v>
      </c>
      <c r="U27" s="206">
        <v>20.61</v>
      </c>
      <c r="V27" s="206">
        <v>1.62</v>
      </c>
      <c r="W27" s="206">
        <v>13.71</v>
      </c>
      <c r="X27" s="206">
        <v>43.57</v>
      </c>
      <c r="Y27" s="206">
        <v>0</v>
      </c>
      <c r="Z27" s="206">
        <v>74.78</v>
      </c>
      <c r="AA27" s="206">
        <v>26.64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58.71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4.51</v>
      </c>
      <c r="L28" s="206">
        <v>0</v>
      </c>
      <c r="M28" s="206">
        <v>13.58</v>
      </c>
      <c r="N28" s="206">
        <v>34.89</v>
      </c>
      <c r="O28" s="206">
        <v>0</v>
      </c>
      <c r="P28" s="206">
        <v>37.090000000000003</v>
      </c>
      <c r="Q28" s="206">
        <v>0</v>
      </c>
      <c r="R28" s="206">
        <v>6.26</v>
      </c>
      <c r="S28" s="206">
        <v>7.8</v>
      </c>
      <c r="T28" s="206">
        <v>0</v>
      </c>
      <c r="U28" s="206">
        <v>20.61</v>
      </c>
      <c r="V28" s="206">
        <v>1.62</v>
      </c>
      <c r="W28" s="206">
        <v>13.71</v>
      </c>
      <c r="X28" s="206">
        <v>43.57</v>
      </c>
      <c r="Y28" s="206">
        <v>0</v>
      </c>
      <c r="Z28" s="206">
        <v>74.78</v>
      </c>
      <c r="AA28" s="206">
        <v>26.64</v>
      </c>
      <c r="AB28" s="206">
        <v>0</v>
      </c>
      <c r="AC28" s="206">
        <v>12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1.69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4.51</v>
      </c>
      <c r="L29" s="206">
        <v>0</v>
      </c>
      <c r="M29" s="206">
        <v>13.58</v>
      </c>
      <c r="N29" s="206">
        <v>34.89</v>
      </c>
      <c r="O29" s="206">
        <v>0</v>
      </c>
      <c r="P29" s="206">
        <v>37.090000000000003</v>
      </c>
      <c r="Q29" s="206">
        <v>0</v>
      </c>
      <c r="R29" s="206">
        <v>6.26</v>
      </c>
      <c r="S29" s="206">
        <v>7.8</v>
      </c>
      <c r="T29" s="206">
        <v>0</v>
      </c>
      <c r="U29" s="206">
        <v>20.61</v>
      </c>
      <c r="V29" s="206">
        <v>1.62</v>
      </c>
      <c r="W29" s="206">
        <v>13.71</v>
      </c>
      <c r="X29" s="206">
        <v>43.57</v>
      </c>
      <c r="Y29" s="206">
        <v>0</v>
      </c>
      <c r="Z29" s="206">
        <v>74.78</v>
      </c>
      <c r="AA29" s="206">
        <v>26.64</v>
      </c>
      <c r="AB29" s="206">
        <v>0</v>
      </c>
      <c r="AC29" s="206">
        <v>12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6.38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4.51</v>
      </c>
      <c r="L30" s="206">
        <v>0</v>
      </c>
      <c r="M30" s="206">
        <v>13.58</v>
      </c>
      <c r="N30" s="206">
        <v>34.89</v>
      </c>
      <c r="O30" s="206">
        <v>0</v>
      </c>
      <c r="P30" s="206">
        <v>37.090000000000003</v>
      </c>
      <c r="Q30" s="206">
        <v>0</v>
      </c>
      <c r="R30" s="206">
        <v>6.26</v>
      </c>
      <c r="S30" s="206">
        <v>7.8</v>
      </c>
      <c r="T30" s="206">
        <v>0</v>
      </c>
      <c r="U30" s="206">
        <v>20.61</v>
      </c>
      <c r="V30" s="206">
        <v>1.62</v>
      </c>
      <c r="W30" s="206">
        <v>13.71</v>
      </c>
      <c r="X30" s="206">
        <v>43.57</v>
      </c>
      <c r="Y30" s="206">
        <v>0</v>
      </c>
      <c r="Z30" s="206">
        <v>74.78</v>
      </c>
      <c r="AA30" s="206">
        <v>26.64</v>
      </c>
      <c r="AB30" s="206">
        <v>0</v>
      </c>
      <c r="AC30" s="206">
        <v>12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10.14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4.51</v>
      </c>
      <c r="L31" s="206">
        <v>0</v>
      </c>
      <c r="M31" s="206">
        <v>13.58</v>
      </c>
      <c r="N31" s="206">
        <v>34.89</v>
      </c>
      <c r="O31" s="206">
        <v>0</v>
      </c>
      <c r="P31" s="206">
        <v>37.090000000000003</v>
      </c>
      <c r="Q31" s="206">
        <v>0</v>
      </c>
      <c r="R31" s="206">
        <v>6.26</v>
      </c>
      <c r="S31" s="206">
        <v>7.8</v>
      </c>
      <c r="T31" s="206">
        <v>0</v>
      </c>
      <c r="U31" s="206">
        <v>20.61</v>
      </c>
      <c r="V31" s="206">
        <v>1.62</v>
      </c>
      <c r="W31" s="206">
        <v>13.71</v>
      </c>
      <c r="X31" s="206">
        <v>43.57</v>
      </c>
      <c r="Y31" s="206">
        <v>0</v>
      </c>
      <c r="Z31" s="206">
        <v>74.78</v>
      </c>
      <c r="AA31" s="206">
        <v>26.64</v>
      </c>
      <c r="AB31" s="206">
        <v>0</v>
      </c>
      <c r="AC31" s="206">
        <v>12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16.54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4.51</v>
      </c>
      <c r="L32" s="206">
        <v>0</v>
      </c>
      <c r="M32" s="206">
        <v>13.58</v>
      </c>
      <c r="N32" s="206">
        <v>34.89</v>
      </c>
      <c r="O32" s="206">
        <v>0</v>
      </c>
      <c r="P32" s="206">
        <v>37.090000000000003</v>
      </c>
      <c r="Q32" s="206">
        <v>0</v>
      </c>
      <c r="R32" s="206">
        <v>6.26</v>
      </c>
      <c r="S32" s="206">
        <v>7.8</v>
      </c>
      <c r="T32" s="206">
        <v>0</v>
      </c>
      <c r="U32" s="206">
        <v>20.61</v>
      </c>
      <c r="V32" s="206">
        <v>1.62</v>
      </c>
      <c r="W32" s="206">
        <v>13.71</v>
      </c>
      <c r="X32" s="206">
        <v>43.57</v>
      </c>
      <c r="Y32" s="206">
        <v>0</v>
      </c>
      <c r="Z32" s="206">
        <v>74.78</v>
      </c>
      <c r="AA32" s="206">
        <v>26.64</v>
      </c>
      <c r="AB32" s="206">
        <v>0</v>
      </c>
      <c r="AC32" s="206">
        <v>12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19.2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4.51</v>
      </c>
      <c r="L33" s="206">
        <v>0</v>
      </c>
      <c r="M33" s="206">
        <v>13.58</v>
      </c>
      <c r="N33" s="206">
        <v>34.89</v>
      </c>
      <c r="O33" s="206">
        <v>0</v>
      </c>
      <c r="P33" s="206">
        <v>37.090000000000003</v>
      </c>
      <c r="Q33" s="206">
        <v>0</v>
      </c>
      <c r="R33" s="206">
        <v>6.26</v>
      </c>
      <c r="S33" s="206">
        <v>7.8</v>
      </c>
      <c r="T33" s="206">
        <v>0</v>
      </c>
      <c r="U33" s="206">
        <v>20.61</v>
      </c>
      <c r="V33" s="206">
        <v>1.66</v>
      </c>
      <c r="W33" s="206">
        <v>13.71</v>
      </c>
      <c r="X33" s="206">
        <v>43.57</v>
      </c>
      <c r="Y33" s="206">
        <v>0</v>
      </c>
      <c r="Z33" s="206">
        <v>74.78</v>
      </c>
      <c r="AA33" s="206">
        <v>26.64</v>
      </c>
      <c r="AB33" s="206">
        <v>0</v>
      </c>
      <c r="AC33" s="206">
        <v>12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19.2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4.51</v>
      </c>
      <c r="L34" s="206">
        <v>0</v>
      </c>
      <c r="M34" s="206">
        <v>13.58</v>
      </c>
      <c r="N34" s="206">
        <v>34.89</v>
      </c>
      <c r="O34" s="206">
        <v>0</v>
      </c>
      <c r="P34" s="206">
        <v>37.090000000000003</v>
      </c>
      <c r="Q34" s="206">
        <v>0</v>
      </c>
      <c r="R34" s="206">
        <v>6.26</v>
      </c>
      <c r="S34" s="206">
        <v>7.8</v>
      </c>
      <c r="T34" s="206">
        <v>0</v>
      </c>
      <c r="U34" s="206">
        <v>20.61</v>
      </c>
      <c r="V34" s="206">
        <v>1.66</v>
      </c>
      <c r="W34" s="206">
        <v>13.71</v>
      </c>
      <c r="X34" s="206">
        <v>43.57</v>
      </c>
      <c r="Y34" s="206">
        <v>0</v>
      </c>
      <c r="Z34" s="206">
        <v>74.78</v>
      </c>
      <c r="AA34" s="206">
        <v>26.64</v>
      </c>
      <c r="AB34" s="206">
        <v>0</v>
      </c>
      <c r="AC34" s="206">
        <v>12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19.2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4.51</v>
      </c>
      <c r="L35" s="206">
        <v>0</v>
      </c>
      <c r="M35" s="206">
        <v>13.58</v>
      </c>
      <c r="N35" s="206">
        <v>34.89</v>
      </c>
      <c r="O35" s="206">
        <v>0</v>
      </c>
      <c r="P35" s="206">
        <v>37.090000000000003</v>
      </c>
      <c r="Q35" s="206">
        <v>0</v>
      </c>
      <c r="R35" s="206">
        <v>6.26</v>
      </c>
      <c r="S35" s="206">
        <v>7.8</v>
      </c>
      <c r="T35" s="206">
        <v>0</v>
      </c>
      <c r="U35" s="206">
        <v>20.61</v>
      </c>
      <c r="V35" s="206">
        <v>1.66</v>
      </c>
      <c r="W35" s="206">
        <v>13.71</v>
      </c>
      <c r="X35" s="206">
        <v>43.57</v>
      </c>
      <c r="Y35" s="206">
        <v>0</v>
      </c>
      <c r="Z35" s="206">
        <v>74.78</v>
      </c>
      <c r="AA35" s="206">
        <v>26.64</v>
      </c>
      <c r="AB35" s="206">
        <v>0</v>
      </c>
      <c r="AC35" s="206">
        <v>8.14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19.2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4.51</v>
      </c>
      <c r="L36" s="206">
        <v>0</v>
      </c>
      <c r="M36" s="206">
        <v>13.58</v>
      </c>
      <c r="N36" s="206">
        <v>34.89</v>
      </c>
      <c r="O36" s="206">
        <v>0</v>
      </c>
      <c r="P36" s="206">
        <v>37.090000000000003</v>
      </c>
      <c r="Q36" s="206">
        <v>0</v>
      </c>
      <c r="R36" s="206">
        <v>6.26</v>
      </c>
      <c r="S36" s="206">
        <v>7.8</v>
      </c>
      <c r="T36" s="206">
        <v>0</v>
      </c>
      <c r="U36" s="206">
        <v>20.61</v>
      </c>
      <c r="V36" s="206">
        <v>1.66</v>
      </c>
      <c r="W36" s="206">
        <v>13.71</v>
      </c>
      <c r="X36" s="206">
        <v>43.57</v>
      </c>
      <c r="Y36" s="206">
        <v>0</v>
      </c>
      <c r="Z36" s="206">
        <v>74.78</v>
      </c>
      <c r="AA36" s="206">
        <v>26.64</v>
      </c>
      <c r="AB36" s="206">
        <v>0</v>
      </c>
      <c r="AC36" s="206">
        <v>8.14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19.2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4.51</v>
      </c>
      <c r="L37" s="206">
        <v>0</v>
      </c>
      <c r="M37" s="206">
        <v>13.58</v>
      </c>
      <c r="N37" s="206">
        <v>34.89</v>
      </c>
      <c r="O37" s="206">
        <v>0</v>
      </c>
      <c r="P37" s="206">
        <v>37.090000000000003</v>
      </c>
      <c r="Q37" s="206">
        <v>0</v>
      </c>
      <c r="R37" s="206">
        <v>6.26</v>
      </c>
      <c r="S37" s="206">
        <v>7.8</v>
      </c>
      <c r="T37" s="206">
        <v>0</v>
      </c>
      <c r="U37" s="206">
        <v>20.61</v>
      </c>
      <c r="V37" s="206">
        <v>1.59</v>
      </c>
      <c r="W37" s="206">
        <v>13.71</v>
      </c>
      <c r="X37" s="206">
        <v>43.57</v>
      </c>
      <c r="Y37" s="206">
        <v>0</v>
      </c>
      <c r="Z37" s="206">
        <v>74.78</v>
      </c>
      <c r="AA37" s="206">
        <v>26.64</v>
      </c>
      <c r="AB37" s="206">
        <v>0</v>
      </c>
      <c r="AC37" s="206">
        <v>12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19.2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4.51</v>
      </c>
      <c r="L38" s="206">
        <v>0</v>
      </c>
      <c r="M38" s="206">
        <v>13.58</v>
      </c>
      <c r="N38" s="206">
        <v>34.89</v>
      </c>
      <c r="O38" s="206">
        <v>0</v>
      </c>
      <c r="P38" s="206">
        <v>37.090000000000003</v>
      </c>
      <c r="Q38" s="206">
        <v>0</v>
      </c>
      <c r="R38" s="206">
        <v>6.26</v>
      </c>
      <c r="S38" s="206">
        <v>7.8</v>
      </c>
      <c r="T38" s="206">
        <v>0</v>
      </c>
      <c r="U38" s="206">
        <v>20.61</v>
      </c>
      <c r="V38" s="206">
        <v>1.59</v>
      </c>
      <c r="W38" s="206">
        <v>13.71</v>
      </c>
      <c r="X38" s="206">
        <v>43.57</v>
      </c>
      <c r="Y38" s="206">
        <v>0</v>
      </c>
      <c r="Z38" s="206">
        <v>74.78</v>
      </c>
      <c r="AA38" s="206">
        <v>26.64</v>
      </c>
      <c r="AB38" s="206">
        <v>0</v>
      </c>
      <c r="AC38" s="206">
        <v>12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19.2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4.51</v>
      </c>
      <c r="L39" s="206">
        <v>0</v>
      </c>
      <c r="M39" s="206">
        <v>13.58</v>
      </c>
      <c r="N39" s="206">
        <v>34.89</v>
      </c>
      <c r="O39" s="206">
        <v>0</v>
      </c>
      <c r="P39" s="206">
        <v>37.090000000000003</v>
      </c>
      <c r="Q39" s="206">
        <v>0</v>
      </c>
      <c r="R39" s="206">
        <v>6.26</v>
      </c>
      <c r="S39" s="206">
        <v>7.8</v>
      </c>
      <c r="T39" s="206">
        <v>0</v>
      </c>
      <c r="U39" s="206">
        <v>16.489999999999998</v>
      </c>
      <c r="V39" s="206">
        <v>1.58</v>
      </c>
      <c r="W39" s="206">
        <v>13.71</v>
      </c>
      <c r="X39" s="206">
        <v>43.57</v>
      </c>
      <c r="Y39" s="206">
        <v>0</v>
      </c>
      <c r="Z39" s="206">
        <v>74.78</v>
      </c>
      <c r="AA39" s="206">
        <v>26.64</v>
      </c>
      <c r="AB39" s="206">
        <v>0</v>
      </c>
      <c r="AC39" s="206">
        <v>7.28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19.2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4.51</v>
      </c>
      <c r="L40" s="206">
        <v>0</v>
      </c>
      <c r="M40" s="206">
        <v>13.58</v>
      </c>
      <c r="N40" s="206">
        <v>34.89</v>
      </c>
      <c r="O40" s="206">
        <v>0</v>
      </c>
      <c r="P40" s="206">
        <v>37.090000000000003</v>
      </c>
      <c r="Q40" s="206">
        <v>0</v>
      </c>
      <c r="R40" s="206">
        <v>6.26</v>
      </c>
      <c r="S40" s="206">
        <v>7.8</v>
      </c>
      <c r="T40" s="206">
        <v>0</v>
      </c>
      <c r="U40" s="206">
        <v>16.489999999999998</v>
      </c>
      <c r="V40" s="206">
        <v>1.58</v>
      </c>
      <c r="W40" s="206">
        <v>13.71</v>
      </c>
      <c r="X40" s="206">
        <v>43.57</v>
      </c>
      <c r="Y40" s="206">
        <v>0</v>
      </c>
      <c r="Z40" s="206">
        <v>74.78</v>
      </c>
      <c r="AA40" s="206">
        <v>26.64</v>
      </c>
      <c r="AB40" s="206">
        <v>0</v>
      </c>
      <c r="AC40" s="206">
        <v>7.28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19.2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4.51</v>
      </c>
      <c r="L41" s="206">
        <v>0</v>
      </c>
      <c r="M41" s="206">
        <v>13.58</v>
      </c>
      <c r="N41" s="206">
        <v>34.89</v>
      </c>
      <c r="O41" s="206">
        <v>0</v>
      </c>
      <c r="P41" s="206">
        <v>37.090000000000003</v>
      </c>
      <c r="Q41" s="206">
        <v>0</v>
      </c>
      <c r="R41" s="206">
        <v>6.26</v>
      </c>
      <c r="S41" s="206">
        <v>7.8</v>
      </c>
      <c r="T41" s="206">
        <v>0</v>
      </c>
      <c r="U41" s="206">
        <v>16.489999999999998</v>
      </c>
      <c r="V41" s="206">
        <v>1.57</v>
      </c>
      <c r="W41" s="206">
        <v>13.71</v>
      </c>
      <c r="X41" s="206">
        <v>43.57</v>
      </c>
      <c r="Y41" s="206">
        <v>0</v>
      </c>
      <c r="Z41" s="206">
        <v>74.78</v>
      </c>
      <c r="AA41" s="206">
        <v>26.64</v>
      </c>
      <c r="AB41" s="206">
        <v>0</v>
      </c>
      <c r="AC41" s="206">
        <v>12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19.2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4.51</v>
      </c>
      <c r="L42" s="206">
        <v>0</v>
      </c>
      <c r="M42" s="206">
        <v>13.58</v>
      </c>
      <c r="N42" s="206">
        <v>34.89</v>
      </c>
      <c r="O42" s="206">
        <v>0</v>
      </c>
      <c r="P42" s="206">
        <v>37.090000000000003</v>
      </c>
      <c r="Q42" s="206">
        <v>0</v>
      </c>
      <c r="R42" s="206">
        <v>6.26</v>
      </c>
      <c r="S42" s="206">
        <v>7.8</v>
      </c>
      <c r="T42" s="206">
        <v>0</v>
      </c>
      <c r="U42" s="206">
        <v>16.489999999999998</v>
      </c>
      <c r="V42" s="206">
        <v>1.57</v>
      </c>
      <c r="W42" s="206">
        <v>13.71</v>
      </c>
      <c r="X42" s="206">
        <v>43.57</v>
      </c>
      <c r="Y42" s="206">
        <v>0</v>
      </c>
      <c r="Z42" s="206">
        <v>74.78</v>
      </c>
      <c r="AA42" s="206">
        <v>26.64</v>
      </c>
      <c r="AB42" s="206">
        <v>0</v>
      </c>
      <c r="AC42" s="206">
        <v>12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19.2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4.51</v>
      </c>
      <c r="L43" s="206">
        <v>0</v>
      </c>
      <c r="M43" s="206">
        <v>13.58</v>
      </c>
      <c r="N43" s="206">
        <v>34.89</v>
      </c>
      <c r="O43" s="206">
        <v>0</v>
      </c>
      <c r="P43" s="206">
        <v>37.090000000000003</v>
      </c>
      <c r="Q43" s="206">
        <v>0</v>
      </c>
      <c r="R43" s="206">
        <v>6.26</v>
      </c>
      <c r="S43" s="206">
        <v>7.8</v>
      </c>
      <c r="T43" s="206">
        <v>0</v>
      </c>
      <c r="U43" s="206">
        <v>16.489999999999998</v>
      </c>
      <c r="V43" s="206">
        <v>2.39</v>
      </c>
      <c r="W43" s="206">
        <v>13.71</v>
      </c>
      <c r="X43" s="206">
        <v>43.57</v>
      </c>
      <c r="Y43" s="206">
        <v>0</v>
      </c>
      <c r="Z43" s="206">
        <v>74.78</v>
      </c>
      <c r="AA43" s="206">
        <v>26.64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19.2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4.51</v>
      </c>
      <c r="L44" s="206">
        <v>0</v>
      </c>
      <c r="M44" s="206">
        <v>13.58</v>
      </c>
      <c r="N44" s="206">
        <v>34.89</v>
      </c>
      <c r="O44" s="206">
        <v>0</v>
      </c>
      <c r="P44" s="206">
        <v>37.090000000000003</v>
      </c>
      <c r="Q44" s="206">
        <v>0</v>
      </c>
      <c r="R44" s="206">
        <v>6.26</v>
      </c>
      <c r="S44" s="206">
        <v>7.8</v>
      </c>
      <c r="T44" s="206">
        <v>0</v>
      </c>
      <c r="U44" s="206">
        <v>16.489999999999998</v>
      </c>
      <c r="V44" s="206">
        <v>2.39</v>
      </c>
      <c r="W44" s="206">
        <v>13.71</v>
      </c>
      <c r="X44" s="206">
        <v>43.57</v>
      </c>
      <c r="Y44" s="206">
        <v>0</v>
      </c>
      <c r="Z44" s="206">
        <v>74.78</v>
      </c>
      <c r="AA44" s="206">
        <v>26.64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19.2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4.51</v>
      </c>
      <c r="L45" s="206">
        <v>0</v>
      </c>
      <c r="M45" s="206">
        <v>13.58</v>
      </c>
      <c r="N45" s="206">
        <v>34.89</v>
      </c>
      <c r="O45" s="206">
        <v>0</v>
      </c>
      <c r="P45" s="206">
        <v>37.090000000000003</v>
      </c>
      <c r="Q45" s="206">
        <v>0</v>
      </c>
      <c r="R45" s="206">
        <v>6.26</v>
      </c>
      <c r="S45" s="206">
        <v>7.8</v>
      </c>
      <c r="T45" s="206">
        <v>0</v>
      </c>
      <c r="U45" s="206">
        <v>16.489999999999998</v>
      </c>
      <c r="V45" s="206">
        <v>2.39</v>
      </c>
      <c r="W45" s="206">
        <v>13.71</v>
      </c>
      <c r="X45" s="206">
        <v>43.57</v>
      </c>
      <c r="Y45" s="206">
        <v>0</v>
      </c>
      <c r="Z45" s="206">
        <v>74.78</v>
      </c>
      <c r="AA45" s="206">
        <v>26.64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19.2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4.51</v>
      </c>
      <c r="L46" s="206">
        <v>0</v>
      </c>
      <c r="M46" s="206">
        <v>13.58</v>
      </c>
      <c r="N46" s="206">
        <v>34.89</v>
      </c>
      <c r="O46" s="206">
        <v>0</v>
      </c>
      <c r="P46" s="206">
        <v>37.090000000000003</v>
      </c>
      <c r="Q46" s="206">
        <v>0</v>
      </c>
      <c r="R46" s="206">
        <v>6.26</v>
      </c>
      <c r="S46" s="206">
        <v>7.8</v>
      </c>
      <c r="T46" s="206">
        <v>0</v>
      </c>
      <c r="U46" s="206">
        <v>16.489999999999998</v>
      </c>
      <c r="V46" s="206">
        <v>2.39</v>
      </c>
      <c r="W46" s="206">
        <v>13.71</v>
      </c>
      <c r="X46" s="206">
        <v>43.57</v>
      </c>
      <c r="Y46" s="206">
        <v>0</v>
      </c>
      <c r="Z46" s="206">
        <v>74.78</v>
      </c>
      <c r="AA46" s="206">
        <v>26.64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19.2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4.51</v>
      </c>
      <c r="L47" s="206">
        <v>0</v>
      </c>
      <c r="M47" s="206">
        <v>13.58</v>
      </c>
      <c r="N47" s="206">
        <v>34.89</v>
      </c>
      <c r="O47" s="206">
        <v>0</v>
      </c>
      <c r="P47" s="206">
        <v>37.090000000000003</v>
      </c>
      <c r="Q47" s="206">
        <v>0</v>
      </c>
      <c r="R47" s="206">
        <v>6.26</v>
      </c>
      <c r="S47" s="206">
        <v>7.8</v>
      </c>
      <c r="T47" s="206">
        <v>0</v>
      </c>
      <c r="U47" s="206">
        <v>16.489999999999998</v>
      </c>
      <c r="V47" s="206">
        <v>2.41</v>
      </c>
      <c r="W47" s="206">
        <v>13.71</v>
      </c>
      <c r="X47" s="206">
        <v>43.57</v>
      </c>
      <c r="Y47" s="206">
        <v>0</v>
      </c>
      <c r="Z47" s="206">
        <v>74.78</v>
      </c>
      <c r="AA47" s="206">
        <v>26.64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19.2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4.51</v>
      </c>
      <c r="L48" s="206">
        <v>0</v>
      </c>
      <c r="M48" s="206">
        <v>13.58</v>
      </c>
      <c r="N48" s="206">
        <v>34.89</v>
      </c>
      <c r="O48" s="206">
        <v>0</v>
      </c>
      <c r="P48" s="206">
        <v>37.090000000000003</v>
      </c>
      <c r="Q48" s="206">
        <v>0</v>
      </c>
      <c r="R48" s="206">
        <v>6.26</v>
      </c>
      <c r="S48" s="206">
        <v>7.8</v>
      </c>
      <c r="T48" s="206">
        <v>0</v>
      </c>
      <c r="U48" s="206">
        <v>16.489999999999998</v>
      </c>
      <c r="V48" s="206">
        <v>2.41</v>
      </c>
      <c r="W48" s="206">
        <v>13.71</v>
      </c>
      <c r="X48" s="206">
        <v>43.57</v>
      </c>
      <c r="Y48" s="206">
        <v>0</v>
      </c>
      <c r="Z48" s="206">
        <v>74.78</v>
      </c>
      <c r="AA48" s="206">
        <v>26.64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19.2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4.51</v>
      </c>
      <c r="L49" s="206">
        <v>0</v>
      </c>
      <c r="M49" s="206">
        <v>13.58</v>
      </c>
      <c r="N49" s="206">
        <v>34.89</v>
      </c>
      <c r="O49" s="206">
        <v>0</v>
      </c>
      <c r="P49" s="206">
        <v>37.090000000000003</v>
      </c>
      <c r="Q49" s="206">
        <v>0</v>
      </c>
      <c r="R49" s="206">
        <v>6.26</v>
      </c>
      <c r="S49" s="206">
        <v>7.8</v>
      </c>
      <c r="T49" s="206">
        <v>0</v>
      </c>
      <c r="U49" s="206">
        <v>16.489999999999998</v>
      </c>
      <c r="V49" s="206">
        <v>2.41</v>
      </c>
      <c r="W49" s="206">
        <v>13.71</v>
      </c>
      <c r="X49" s="206">
        <v>43.57</v>
      </c>
      <c r="Y49" s="206">
        <v>0</v>
      </c>
      <c r="Z49" s="206">
        <v>74.78</v>
      </c>
      <c r="AA49" s="206">
        <v>26.64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19.2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4.51</v>
      </c>
      <c r="L50" s="206">
        <v>0</v>
      </c>
      <c r="M50" s="206">
        <v>13.58</v>
      </c>
      <c r="N50" s="206">
        <v>34.89</v>
      </c>
      <c r="O50" s="206">
        <v>0</v>
      </c>
      <c r="P50" s="206">
        <v>37.090000000000003</v>
      </c>
      <c r="Q50" s="206">
        <v>0</v>
      </c>
      <c r="R50" s="206">
        <v>6.26</v>
      </c>
      <c r="S50" s="206">
        <v>7.8</v>
      </c>
      <c r="T50" s="206">
        <v>0</v>
      </c>
      <c r="U50" s="206">
        <v>16.489999999999998</v>
      </c>
      <c r="V50" s="206">
        <v>2.41</v>
      </c>
      <c r="W50" s="206">
        <v>13.71</v>
      </c>
      <c r="X50" s="206">
        <v>43.57</v>
      </c>
      <c r="Y50" s="206">
        <v>0</v>
      </c>
      <c r="Z50" s="206">
        <v>74.78</v>
      </c>
      <c r="AA50" s="206">
        <v>26.64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19.2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4.51</v>
      </c>
      <c r="L51" s="206">
        <v>0</v>
      </c>
      <c r="M51" s="206">
        <v>13.58</v>
      </c>
      <c r="N51" s="206">
        <v>34.89</v>
      </c>
      <c r="O51" s="206">
        <v>0</v>
      </c>
      <c r="P51" s="206">
        <v>37.090000000000003</v>
      </c>
      <c r="Q51" s="206">
        <v>0</v>
      </c>
      <c r="R51" s="206">
        <v>6.26</v>
      </c>
      <c r="S51" s="206">
        <v>7.8</v>
      </c>
      <c r="T51" s="206">
        <v>0</v>
      </c>
      <c r="U51" s="206">
        <v>16.489999999999998</v>
      </c>
      <c r="V51" s="206">
        <v>2.41</v>
      </c>
      <c r="W51" s="206">
        <v>13.71</v>
      </c>
      <c r="X51" s="206">
        <v>43.57</v>
      </c>
      <c r="Y51" s="206">
        <v>0</v>
      </c>
      <c r="Z51" s="206">
        <v>74.78</v>
      </c>
      <c r="AA51" s="206">
        <v>26.64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19.2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4.51</v>
      </c>
      <c r="L52" s="206">
        <v>0</v>
      </c>
      <c r="M52" s="206">
        <v>13.58</v>
      </c>
      <c r="N52" s="206">
        <v>34.89</v>
      </c>
      <c r="O52" s="206">
        <v>0</v>
      </c>
      <c r="P52" s="206">
        <v>37.090000000000003</v>
      </c>
      <c r="Q52" s="206">
        <v>0</v>
      </c>
      <c r="R52" s="206">
        <v>6.26</v>
      </c>
      <c r="S52" s="206">
        <v>7.8</v>
      </c>
      <c r="T52" s="206">
        <v>0</v>
      </c>
      <c r="U52" s="206">
        <v>16.489999999999998</v>
      </c>
      <c r="V52" s="206">
        <v>2.41</v>
      </c>
      <c r="W52" s="206">
        <v>13.71</v>
      </c>
      <c r="X52" s="206">
        <v>43.57</v>
      </c>
      <c r="Y52" s="206">
        <v>0</v>
      </c>
      <c r="Z52" s="206">
        <v>74.78</v>
      </c>
      <c r="AA52" s="206">
        <v>26.64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69.599999999999994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19.2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4.51</v>
      </c>
      <c r="L53" s="206">
        <v>0</v>
      </c>
      <c r="M53" s="206">
        <v>13.58</v>
      </c>
      <c r="N53" s="206">
        <v>34.89</v>
      </c>
      <c r="O53" s="206">
        <v>0</v>
      </c>
      <c r="P53" s="206">
        <v>37.090000000000003</v>
      </c>
      <c r="Q53" s="206">
        <v>0</v>
      </c>
      <c r="R53" s="206">
        <v>6.26</v>
      </c>
      <c r="S53" s="206">
        <v>7.8</v>
      </c>
      <c r="T53" s="206">
        <v>0</v>
      </c>
      <c r="U53" s="206">
        <v>16.489999999999998</v>
      </c>
      <c r="V53" s="206">
        <v>2.5499999999999998</v>
      </c>
      <c r="W53" s="206">
        <v>13.71</v>
      </c>
      <c r="X53" s="206">
        <v>43.57</v>
      </c>
      <c r="Y53" s="206">
        <v>0</v>
      </c>
      <c r="Z53" s="206">
        <v>74.78</v>
      </c>
      <c r="AA53" s="206">
        <v>26.64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69.599999999999994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19.2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4.51</v>
      </c>
      <c r="L54" s="206">
        <v>0</v>
      </c>
      <c r="M54" s="206">
        <v>13.58</v>
      </c>
      <c r="N54" s="206">
        <v>34.89</v>
      </c>
      <c r="O54" s="206">
        <v>0</v>
      </c>
      <c r="P54" s="206">
        <v>37.090000000000003</v>
      </c>
      <c r="Q54" s="206">
        <v>0</v>
      </c>
      <c r="R54" s="206">
        <v>6.26</v>
      </c>
      <c r="S54" s="206">
        <v>7.8</v>
      </c>
      <c r="T54" s="206">
        <v>0</v>
      </c>
      <c r="U54" s="206">
        <v>16.489999999999998</v>
      </c>
      <c r="V54" s="206">
        <v>2.5499999999999998</v>
      </c>
      <c r="W54" s="206">
        <v>13.71</v>
      </c>
      <c r="X54" s="206">
        <v>43.57</v>
      </c>
      <c r="Y54" s="206">
        <v>0</v>
      </c>
      <c r="Z54" s="206">
        <v>74.78</v>
      </c>
      <c r="AA54" s="206">
        <v>26.64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69.599999999999994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19.2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13.58</v>
      </c>
      <c r="N55" s="206">
        <v>34.89</v>
      </c>
      <c r="O55" s="206">
        <v>0</v>
      </c>
      <c r="P55" s="206">
        <v>37.090000000000003</v>
      </c>
      <c r="Q55" s="206">
        <v>0</v>
      </c>
      <c r="R55" s="206">
        <v>6.26</v>
      </c>
      <c r="S55" s="206">
        <v>7.8</v>
      </c>
      <c r="T55" s="206">
        <v>0</v>
      </c>
      <c r="U55" s="206">
        <v>16.489999999999998</v>
      </c>
      <c r="V55" s="206">
        <v>2.5499999999999998</v>
      </c>
      <c r="W55" s="206">
        <v>13.71</v>
      </c>
      <c r="X55" s="206">
        <v>43.57</v>
      </c>
      <c r="Y55" s="206">
        <v>0</v>
      </c>
      <c r="Z55" s="206">
        <v>74.78</v>
      </c>
      <c r="AA55" s="206">
        <v>26.64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53.34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19.2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13.58</v>
      </c>
      <c r="N56" s="206">
        <v>34.89</v>
      </c>
      <c r="O56" s="206">
        <v>0</v>
      </c>
      <c r="P56" s="206">
        <v>37.090000000000003</v>
      </c>
      <c r="Q56" s="206">
        <v>0</v>
      </c>
      <c r="R56" s="206">
        <v>6.26</v>
      </c>
      <c r="S56" s="206">
        <v>7.8</v>
      </c>
      <c r="T56" s="206">
        <v>0</v>
      </c>
      <c r="U56" s="206">
        <v>16.489999999999998</v>
      </c>
      <c r="V56" s="206">
        <v>2.5499999999999998</v>
      </c>
      <c r="W56" s="206">
        <v>13.71</v>
      </c>
      <c r="X56" s="206">
        <v>43.57</v>
      </c>
      <c r="Y56" s="206">
        <v>0</v>
      </c>
      <c r="Z56" s="206">
        <v>74.78</v>
      </c>
      <c r="AA56" s="206">
        <v>26.64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53.34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19.2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13.58</v>
      </c>
      <c r="N57" s="206">
        <v>34.89</v>
      </c>
      <c r="O57" s="206">
        <v>0</v>
      </c>
      <c r="P57" s="206">
        <v>37.090000000000003</v>
      </c>
      <c r="Q57" s="206">
        <v>0</v>
      </c>
      <c r="R57" s="206">
        <v>6.26</v>
      </c>
      <c r="S57" s="206">
        <v>7.8</v>
      </c>
      <c r="T57" s="206">
        <v>0</v>
      </c>
      <c r="U57" s="206">
        <v>16.489999999999998</v>
      </c>
      <c r="V57" s="206">
        <v>3.45</v>
      </c>
      <c r="W57" s="206">
        <v>13.71</v>
      </c>
      <c r="X57" s="206">
        <v>43.57</v>
      </c>
      <c r="Y57" s="206">
        <v>0</v>
      </c>
      <c r="Z57" s="206">
        <v>74.78</v>
      </c>
      <c r="AA57" s="206">
        <v>26.64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53.34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19.2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4.51</v>
      </c>
      <c r="L58" s="206">
        <v>0</v>
      </c>
      <c r="M58" s="206">
        <v>13.58</v>
      </c>
      <c r="N58" s="206">
        <v>34.89</v>
      </c>
      <c r="O58" s="206">
        <v>0</v>
      </c>
      <c r="P58" s="206">
        <v>37.090000000000003</v>
      </c>
      <c r="Q58" s="206">
        <v>0</v>
      </c>
      <c r="R58" s="206">
        <v>6.26</v>
      </c>
      <c r="S58" s="206">
        <v>7.8</v>
      </c>
      <c r="T58" s="206">
        <v>0</v>
      </c>
      <c r="U58" s="206">
        <v>16.489999999999998</v>
      </c>
      <c r="V58" s="206">
        <v>3.45</v>
      </c>
      <c r="W58" s="206">
        <v>13.71</v>
      </c>
      <c r="X58" s="206">
        <v>43.57</v>
      </c>
      <c r="Y58" s="206">
        <v>0</v>
      </c>
      <c r="Z58" s="206">
        <v>74.78</v>
      </c>
      <c r="AA58" s="206">
        <v>26.64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69.599999999999994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19.2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4.51</v>
      </c>
      <c r="L59" s="206">
        <v>0</v>
      </c>
      <c r="M59" s="206">
        <v>13.58</v>
      </c>
      <c r="N59" s="206">
        <v>34.89</v>
      </c>
      <c r="O59" s="206">
        <v>0</v>
      </c>
      <c r="P59" s="206">
        <v>38.369999999999997</v>
      </c>
      <c r="Q59" s="206">
        <v>0</v>
      </c>
      <c r="R59" s="206">
        <v>6.26</v>
      </c>
      <c r="S59" s="206">
        <v>7.8</v>
      </c>
      <c r="T59" s="206">
        <v>0</v>
      </c>
      <c r="U59" s="206">
        <v>16.489999999999998</v>
      </c>
      <c r="V59" s="206">
        <v>3.45</v>
      </c>
      <c r="W59" s="206">
        <v>13.71</v>
      </c>
      <c r="X59" s="206">
        <v>43.57</v>
      </c>
      <c r="Y59" s="206">
        <v>0</v>
      </c>
      <c r="Z59" s="206">
        <v>74.78</v>
      </c>
      <c r="AA59" s="206">
        <v>26.64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69.599999999999994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19.2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4.51</v>
      </c>
      <c r="L60" s="206">
        <v>0</v>
      </c>
      <c r="M60" s="206">
        <v>13.58</v>
      </c>
      <c r="N60" s="206">
        <v>34.89</v>
      </c>
      <c r="O60" s="206">
        <v>0</v>
      </c>
      <c r="P60" s="206">
        <v>38.369999999999997</v>
      </c>
      <c r="Q60" s="206">
        <v>0</v>
      </c>
      <c r="R60" s="206">
        <v>6.26</v>
      </c>
      <c r="S60" s="206">
        <v>7.8</v>
      </c>
      <c r="T60" s="206">
        <v>0</v>
      </c>
      <c r="U60" s="206">
        <v>16.489999999999998</v>
      </c>
      <c r="V60" s="206">
        <v>3.45</v>
      </c>
      <c r="W60" s="206">
        <v>13.71</v>
      </c>
      <c r="X60" s="206">
        <v>43.57</v>
      </c>
      <c r="Y60" s="206">
        <v>0</v>
      </c>
      <c r="Z60" s="206">
        <v>74.78</v>
      </c>
      <c r="AA60" s="206">
        <v>26.64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69.599999999999994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19.2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4.51</v>
      </c>
      <c r="L61" s="206">
        <v>0</v>
      </c>
      <c r="M61" s="206">
        <v>13.58</v>
      </c>
      <c r="N61" s="206">
        <v>34.89</v>
      </c>
      <c r="O61" s="206">
        <v>0</v>
      </c>
      <c r="P61" s="206">
        <v>38.369999999999997</v>
      </c>
      <c r="Q61" s="206">
        <v>0</v>
      </c>
      <c r="R61" s="206">
        <v>6.26</v>
      </c>
      <c r="S61" s="206">
        <v>7.8</v>
      </c>
      <c r="T61" s="206">
        <v>0</v>
      </c>
      <c r="U61" s="206">
        <v>16.489999999999998</v>
      </c>
      <c r="V61" s="206">
        <v>2.54</v>
      </c>
      <c r="W61" s="206">
        <v>13.71</v>
      </c>
      <c r="X61" s="206">
        <v>43.57</v>
      </c>
      <c r="Y61" s="206">
        <v>0</v>
      </c>
      <c r="Z61" s="206">
        <v>74.78</v>
      </c>
      <c r="AA61" s="206">
        <v>26.64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69.599999999999994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19.2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4.51</v>
      </c>
      <c r="L62" s="206">
        <v>0</v>
      </c>
      <c r="M62" s="206">
        <v>13.58</v>
      </c>
      <c r="N62" s="206">
        <v>34.89</v>
      </c>
      <c r="O62" s="206">
        <v>0</v>
      </c>
      <c r="P62" s="206">
        <v>38.369999999999997</v>
      </c>
      <c r="Q62" s="206">
        <v>0</v>
      </c>
      <c r="R62" s="206">
        <v>6.26</v>
      </c>
      <c r="S62" s="206">
        <v>7.8</v>
      </c>
      <c r="T62" s="206">
        <v>0</v>
      </c>
      <c r="U62" s="206">
        <v>16.489999999999998</v>
      </c>
      <c r="V62" s="206">
        <v>2.54</v>
      </c>
      <c r="W62" s="206">
        <v>13.71</v>
      </c>
      <c r="X62" s="206">
        <v>43.57</v>
      </c>
      <c r="Y62" s="206">
        <v>0</v>
      </c>
      <c r="Z62" s="206">
        <v>74.78</v>
      </c>
      <c r="AA62" s="206">
        <v>26.64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69.599999999999994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19.2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4.51</v>
      </c>
      <c r="L63" s="206">
        <v>0</v>
      </c>
      <c r="M63" s="206">
        <v>13.58</v>
      </c>
      <c r="N63" s="206">
        <v>34.89</v>
      </c>
      <c r="O63" s="206">
        <v>0</v>
      </c>
      <c r="P63" s="206">
        <v>38.369999999999997</v>
      </c>
      <c r="Q63" s="206">
        <v>0</v>
      </c>
      <c r="R63" s="206">
        <v>6.26</v>
      </c>
      <c r="S63" s="206">
        <v>7.8</v>
      </c>
      <c r="T63" s="206">
        <v>0</v>
      </c>
      <c r="U63" s="206">
        <v>16.489999999999998</v>
      </c>
      <c r="V63" s="206">
        <v>2.54</v>
      </c>
      <c r="W63" s="206">
        <v>13.71</v>
      </c>
      <c r="X63" s="206">
        <v>43.57</v>
      </c>
      <c r="Y63" s="206">
        <v>0</v>
      </c>
      <c r="Z63" s="206">
        <v>74.78</v>
      </c>
      <c r="AA63" s="206">
        <v>26.64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69.599999999999994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19.2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4.51</v>
      </c>
      <c r="L64" s="206">
        <v>0</v>
      </c>
      <c r="M64" s="206">
        <v>13.58</v>
      </c>
      <c r="N64" s="206">
        <v>34.89</v>
      </c>
      <c r="O64" s="206">
        <v>0</v>
      </c>
      <c r="P64" s="206">
        <v>38.369999999999997</v>
      </c>
      <c r="Q64" s="206">
        <v>0</v>
      </c>
      <c r="R64" s="206">
        <v>6.26</v>
      </c>
      <c r="S64" s="206">
        <v>7.8</v>
      </c>
      <c r="T64" s="206">
        <v>0</v>
      </c>
      <c r="U64" s="206">
        <v>16.489999999999998</v>
      </c>
      <c r="V64" s="206">
        <v>2.54</v>
      </c>
      <c r="W64" s="206">
        <v>13.71</v>
      </c>
      <c r="X64" s="206">
        <v>43.57</v>
      </c>
      <c r="Y64" s="206">
        <v>0</v>
      </c>
      <c r="Z64" s="206">
        <v>74.78</v>
      </c>
      <c r="AA64" s="206">
        <v>26.64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69.599999999999994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19.2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4.51</v>
      </c>
      <c r="L65" s="206">
        <v>0</v>
      </c>
      <c r="M65" s="206">
        <v>13.58</v>
      </c>
      <c r="N65" s="206">
        <v>34.89</v>
      </c>
      <c r="O65" s="206">
        <v>0</v>
      </c>
      <c r="P65" s="206">
        <v>38.369999999999997</v>
      </c>
      <c r="Q65" s="206">
        <v>0</v>
      </c>
      <c r="R65" s="206">
        <v>6.26</v>
      </c>
      <c r="S65" s="206">
        <v>7.8</v>
      </c>
      <c r="T65" s="206">
        <v>0</v>
      </c>
      <c r="U65" s="206">
        <v>16.489999999999998</v>
      </c>
      <c r="V65" s="206">
        <v>2.54</v>
      </c>
      <c r="W65" s="206">
        <v>13.71</v>
      </c>
      <c r="X65" s="206">
        <v>43.57</v>
      </c>
      <c r="Y65" s="206">
        <v>0</v>
      </c>
      <c r="Z65" s="206">
        <v>74.78</v>
      </c>
      <c r="AA65" s="206">
        <v>26.64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69.599999999999994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19.2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4.51</v>
      </c>
      <c r="L66" s="206">
        <v>0</v>
      </c>
      <c r="M66" s="206">
        <v>13.58</v>
      </c>
      <c r="N66" s="206">
        <v>34.89</v>
      </c>
      <c r="O66" s="206">
        <v>0</v>
      </c>
      <c r="P66" s="206">
        <v>38.369999999999997</v>
      </c>
      <c r="Q66" s="206">
        <v>0</v>
      </c>
      <c r="R66" s="206">
        <v>6.26</v>
      </c>
      <c r="S66" s="206">
        <v>7.8</v>
      </c>
      <c r="T66" s="206">
        <v>0</v>
      </c>
      <c r="U66" s="206">
        <v>16.489999999999998</v>
      </c>
      <c r="V66" s="206">
        <v>2.54</v>
      </c>
      <c r="W66" s="206">
        <v>13.71</v>
      </c>
      <c r="X66" s="206">
        <v>43.57</v>
      </c>
      <c r="Y66" s="206">
        <v>0</v>
      </c>
      <c r="Z66" s="206">
        <v>74.78</v>
      </c>
      <c r="AA66" s="206">
        <v>26.64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69.599999999999994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19.2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4.51</v>
      </c>
      <c r="L67" s="206">
        <v>0</v>
      </c>
      <c r="M67" s="206">
        <v>13.58</v>
      </c>
      <c r="N67" s="206">
        <v>34.89</v>
      </c>
      <c r="O67" s="206">
        <v>0</v>
      </c>
      <c r="P67" s="206">
        <v>38.369999999999997</v>
      </c>
      <c r="Q67" s="206">
        <v>0</v>
      </c>
      <c r="R67" s="206">
        <v>6.26</v>
      </c>
      <c r="S67" s="206">
        <v>7.8</v>
      </c>
      <c r="T67" s="206">
        <v>0</v>
      </c>
      <c r="U67" s="206">
        <v>16.489999999999998</v>
      </c>
      <c r="V67" s="206">
        <v>1.58</v>
      </c>
      <c r="W67" s="206">
        <v>13.71</v>
      </c>
      <c r="X67" s="206">
        <v>43.57</v>
      </c>
      <c r="Y67" s="206">
        <v>0</v>
      </c>
      <c r="Z67" s="206">
        <v>74.78</v>
      </c>
      <c r="AA67" s="206">
        <v>26.64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19.2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4.51</v>
      </c>
      <c r="L68" s="206">
        <v>0</v>
      </c>
      <c r="M68" s="206">
        <v>13.58</v>
      </c>
      <c r="N68" s="206">
        <v>34.89</v>
      </c>
      <c r="O68" s="206">
        <v>0</v>
      </c>
      <c r="P68" s="206">
        <v>38.369999999999997</v>
      </c>
      <c r="Q68" s="206">
        <v>0</v>
      </c>
      <c r="R68" s="206">
        <v>6.26</v>
      </c>
      <c r="S68" s="206">
        <v>7.8</v>
      </c>
      <c r="T68" s="206">
        <v>0</v>
      </c>
      <c r="U68" s="206">
        <v>16.489999999999998</v>
      </c>
      <c r="V68" s="206">
        <v>1.58</v>
      </c>
      <c r="W68" s="206">
        <v>13.71</v>
      </c>
      <c r="X68" s="206">
        <v>43.57</v>
      </c>
      <c r="Y68" s="206">
        <v>0</v>
      </c>
      <c r="Z68" s="206">
        <v>74.78</v>
      </c>
      <c r="AA68" s="206">
        <v>26.64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16.059999999999999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4.51</v>
      </c>
      <c r="L69" s="206">
        <v>0</v>
      </c>
      <c r="M69" s="206">
        <v>13.58</v>
      </c>
      <c r="N69" s="206">
        <v>34.89</v>
      </c>
      <c r="O69" s="206">
        <v>0</v>
      </c>
      <c r="P69" s="206">
        <v>37.090000000000003</v>
      </c>
      <c r="Q69" s="206">
        <v>0</v>
      </c>
      <c r="R69" s="206">
        <v>6.26</v>
      </c>
      <c r="S69" s="206">
        <v>7.8</v>
      </c>
      <c r="T69" s="206">
        <v>0</v>
      </c>
      <c r="U69" s="206">
        <v>16.489999999999998</v>
      </c>
      <c r="V69" s="206">
        <v>1.54</v>
      </c>
      <c r="W69" s="206">
        <v>13.71</v>
      </c>
      <c r="X69" s="206">
        <v>43.57</v>
      </c>
      <c r="Y69" s="206">
        <v>0</v>
      </c>
      <c r="Z69" s="206">
        <v>74.78</v>
      </c>
      <c r="AA69" s="206">
        <v>26.64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13.1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4.51</v>
      </c>
      <c r="L70" s="206">
        <v>0</v>
      </c>
      <c r="M70" s="206">
        <v>13.58</v>
      </c>
      <c r="N70" s="206">
        <v>34.89</v>
      </c>
      <c r="O70" s="206">
        <v>0</v>
      </c>
      <c r="P70" s="206">
        <v>37.090000000000003</v>
      </c>
      <c r="Q70" s="206">
        <v>0</v>
      </c>
      <c r="R70" s="206">
        <v>6.26</v>
      </c>
      <c r="S70" s="206">
        <v>7.8</v>
      </c>
      <c r="T70" s="206">
        <v>0</v>
      </c>
      <c r="U70" s="206">
        <v>16.489999999999998</v>
      </c>
      <c r="V70" s="206">
        <v>1.53</v>
      </c>
      <c r="W70" s="206">
        <v>13.71</v>
      </c>
      <c r="X70" s="206">
        <v>43.57</v>
      </c>
      <c r="Y70" s="206">
        <v>0</v>
      </c>
      <c r="Z70" s="206">
        <v>74.78</v>
      </c>
      <c r="AA70" s="206">
        <v>26.64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7.35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4.51</v>
      </c>
      <c r="L71" s="206">
        <v>0</v>
      </c>
      <c r="M71" s="206">
        <v>13.58</v>
      </c>
      <c r="N71" s="206">
        <v>34.89</v>
      </c>
      <c r="O71" s="206">
        <v>0</v>
      </c>
      <c r="P71" s="206">
        <v>37.090000000000003</v>
      </c>
      <c r="Q71" s="206">
        <v>0</v>
      </c>
      <c r="R71" s="206">
        <v>6.26</v>
      </c>
      <c r="S71" s="206">
        <v>7.8</v>
      </c>
      <c r="T71" s="206">
        <v>0</v>
      </c>
      <c r="U71" s="206">
        <v>16.489999999999998</v>
      </c>
      <c r="V71" s="206">
        <v>1.53</v>
      </c>
      <c r="W71" s="206">
        <v>13.71</v>
      </c>
      <c r="X71" s="206">
        <v>43.57</v>
      </c>
      <c r="Y71" s="206">
        <v>0</v>
      </c>
      <c r="Z71" s="206">
        <v>74.78</v>
      </c>
      <c r="AA71" s="206">
        <v>26.64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2.65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4.51</v>
      </c>
      <c r="L72" s="206">
        <v>0</v>
      </c>
      <c r="M72" s="206">
        <v>13.58</v>
      </c>
      <c r="N72" s="206">
        <v>34.89</v>
      </c>
      <c r="O72" s="206">
        <v>0</v>
      </c>
      <c r="P72" s="206">
        <v>37.090000000000003</v>
      </c>
      <c r="Q72" s="206">
        <v>0</v>
      </c>
      <c r="R72" s="206">
        <v>6.26</v>
      </c>
      <c r="S72" s="206">
        <v>7.8</v>
      </c>
      <c r="T72" s="206">
        <v>0</v>
      </c>
      <c r="U72" s="206">
        <v>16.489999999999998</v>
      </c>
      <c r="V72" s="206">
        <v>1.53</v>
      </c>
      <c r="W72" s="206">
        <v>13.71</v>
      </c>
      <c r="X72" s="206">
        <v>43.57</v>
      </c>
      <c r="Y72" s="206">
        <v>0</v>
      </c>
      <c r="Z72" s="206">
        <v>74.78</v>
      </c>
      <c r="AA72" s="206">
        <v>26.64</v>
      </c>
      <c r="AB72" s="206">
        <v>0</v>
      </c>
      <c r="AC72" s="206">
        <v>8.7100000000000009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4.51</v>
      </c>
      <c r="L73" s="206">
        <v>0</v>
      </c>
      <c r="M73" s="206">
        <v>13.58</v>
      </c>
      <c r="N73" s="206">
        <v>34.89</v>
      </c>
      <c r="O73" s="206">
        <v>0</v>
      </c>
      <c r="P73" s="206">
        <v>37.090000000000003</v>
      </c>
      <c r="Q73" s="206">
        <v>0</v>
      </c>
      <c r="R73" s="206">
        <v>6.26</v>
      </c>
      <c r="S73" s="206">
        <v>7.8</v>
      </c>
      <c r="T73" s="206">
        <v>0</v>
      </c>
      <c r="U73" s="206">
        <v>16.489999999999998</v>
      </c>
      <c r="V73" s="206">
        <v>1.53</v>
      </c>
      <c r="W73" s="206">
        <v>13.71</v>
      </c>
      <c r="X73" s="206">
        <v>43.57</v>
      </c>
      <c r="Y73" s="206">
        <v>0</v>
      </c>
      <c r="Z73" s="206">
        <v>74.78</v>
      </c>
      <c r="AA73" s="206">
        <v>26.64</v>
      </c>
      <c r="AB73" s="206">
        <v>0</v>
      </c>
      <c r="AC73" s="206">
        <v>8.7100000000000009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4.51</v>
      </c>
      <c r="L74" s="206">
        <v>0</v>
      </c>
      <c r="M74" s="206">
        <v>13.58</v>
      </c>
      <c r="N74" s="206">
        <v>34.89</v>
      </c>
      <c r="O74" s="206">
        <v>0</v>
      </c>
      <c r="P74" s="206">
        <v>37.090000000000003</v>
      </c>
      <c r="Q74" s="206">
        <v>0</v>
      </c>
      <c r="R74" s="206">
        <v>6.26</v>
      </c>
      <c r="S74" s="206">
        <v>7.8</v>
      </c>
      <c r="T74" s="206">
        <v>0</v>
      </c>
      <c r="U74" s="206">
        <v>16.489999999999998</v>
      </c>
      <c r="V74" s="206">
        <v>1.53</v>
      </c>
      <c r="W74" s="206">
        <v>13.71</v>
      </c>
      <c r="X74" s="206">
        <v>43.57</v>
      </c>
      <c r="Y74" s="206">
        <v>0</v>
      </c>
      <c r="Z74" s="206">
        <v>74.78</v>
      </c>
      <c r="AA74" s="206">
        <v>26.64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4.51</v>
      </c>
      <c r="L75" s="206">
        <v>0</v>
      </c>
      <c r="M75" s="206">
        <v>13.58</v>
      </c>
      <c r="N75" s="206">
        <v>34.89</v>
      </c>
      <c r="O75" s="206">
        <v>0</v>
      </c>
      <c r="P75" s="206">
        <v>37.090000000000003</v>
      </c>
      <c r="Q75" s="206">
        <v>0</v>
      </c>
      <c r="R75" s="206">
        <v>6.26</v>
      </c>
      <c r="S75" s="206">
        <v>7.8</v>
      </c>
      <c r="T75" s="206">
        <v>0</v>
      </c>
      <c r="U75" s="206">
        <v>16.489999999999998</v>
      </c>
      <c r="V75" s="206">
        <v>1.53</v>
      </c>
      <c r="W75" s="206">
        <v>13.71</v>
      </c>
      <c r="X75" s="206">
        <v>43.57</v>
      </c>
      <c r="Y75" s="206">
        <v>0</v>
      </c>
      <c r="Z75" s="206">
        <v>74.78</v>
      </c>
      <c r="AA75" s="206">
        <v>26.64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4.51</v>
      </c>
      <c r="L76" s="206">
        <v>0</v>
      </c>
      <c r="M76" s="206">
        <v>13.58</v>
      </c>
      <c r="N76" s="206">
        <v>34.89</v>
      </c>
      <c r="O76" s="206">
        <v>0</v>
      </c>
      <c r="P76" s="206">
        <v>37.090000000000003</v>
      </c>
      <c r="Q76" s="206">
        <v>0</v>
      </c>
      <c r="R76" s="206">
        <v>6.26</v>
      </c>
      <c r="S76" s="206">
        <v>7.8</v>
      </c>
      <c r="T76" s="206">
        <v>0</v>
      </c>
      <c r="U76" s="206">
        <v>16.489999999999998</v>
      </c>
      <c r="V76" s="206">
        <v>1.53</v>
      </c>
      <c r="W76" s="206">
        <v>13.71</v>
      </c>
      <c r="X76" s="206">
        <v>43.57</v>
      </c>
      <c r="Y76" s="206">
        <v>0</v>
      </c>
      <c r="Z76" s="206">
        <v>74.78</v>
      </c>
      <c r="AA76" s="206">
        <v>26.64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4.51</v>
      </c>
      <c r="L77" s="206">
        <v>0</v>
      </c>
      <c r="M77" s="206">
        <v>13.58</v>
      </c>
      <c r="N77" s="206">
        <v>34.89</v>
      </c>
      <c r="O77" s="206">
        <v>0</v>
      </c>
      <c r="P77" s="206">
        <v>37.090000000000003</v>
      </c>
      <c r="Q77" s="206">
        <v>0</v>
      </c>
      <c r="R77" s="206">
        <v>6.26</v>
      </c>
      <c r="S77" s="206">
        <v>7.8</v>
      </c>
      <c r="T77" s="206">
        <v>0</v>
      </c>
      <c r="U77" s="206">
        <v>16.489999999999998</v>
      </c>
      <c r="V77" s="206">
        <v>1.53</v>
      </c>
      <c r="W77" s="206">
        <v>13.71</v>
      </c>
      <c r="X77" s="206">
        <v>43.57</v>
      </c>
      <c r="Y77" s="206">
        <v>0</v>
      </c>
      <c r="Z77" s="206">
        <v>74.78</v>
      </c>
      <c r="AA77" s="206">
        <v>26.64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4.51</v>
      </c>
      <c r="L78" s="206">
        <v>0</v>
      </c>
      <c r="M78" s="206">
        <v>13.58</v>
      </c>
      <c r="N78" s="206">
        <v>34.89</v>
      </c>
      <c r="O78" s="206">
        <v>0</v>
      </c>
      <c r="P78" s="206">
        <v>37.090000000000003</v>
      </c>
      <c r="Q78" s="206">
        <v>0</v>
      </c>
      <c r="R78" s="206">
        <v>6.26</v>
      </c>
      <c r="S78" s="206">
        <v>7.8</v>
      </c>
      <c r="T78" s="206">
        <v>0</v>
      </c>
      <c r="U78" s="206">
        <v>16.489999999999998</v>
      </c>
      <c r="V78" s="206">
        <v>1.53</v>
      </c>
      <c r="W78" s="206">
        <v>13.71</v>
      </c>
      <c r="X78" s="206">
        <v>43.57</v>
      </c>
      <c r="Y78" s="206">
        <v>0</v>
      </c>
      <c r="Z78" s="206">
        <v>74.78</v>
      </c>
      <c r="AA78" s="206">
        <v>26.64</v>
      </c>
      <c r="AB78" s="206">
        <v>0</v>
      </c>
      <c r="AC78" s="206">
        <v>12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4.51</v>
      </c>
      <c r="L79" s="206">
        <v>0</v>
      </c>
      <c r="M79" s="206">
        <v>13.58</v>
      </c>
      <c r="N79" s="206">
        <v>34.89</v>
      </c>
      <c r="O79" s="206">
        <v>0</v>
      </c>
      <c r="P79" s="206">
        <v>37.090000000000003</v>
      </c>
      <c r="Q79" s="206">
        <v>0</v>
      </c>
      <c r="R79" s="206">
        <v>6.26</v>
      </c>
      <c r="S79" s="206">
        <v>7.8</v>
      </c>
      <c r="T79" s="206">
        <v>0</v>
      </c>
      <c r="U79" s="206">
        <v>16.489999999999998</v>
      </c>
      <c r="V79" s="206">
        <v>1.53</v>
      </c>
      <c r="W79" s="206">
        <v>13.71</v>
      </c>
      <c r="X79" s="206">
        <v>43.57</v>
      </c>
      <c r="Y79" s="206">
        <v>0</v>
      </c>
      <c r="Z79" s="206">
        <v>74.78</v>
      </c>
      <c r="AA79" s="206">
        <v>26.64</v>
      </c>
      <c r="AB79" s="206">
        <v>0</v>
      </c>
      <c r="AC79" s="206">
        <v>12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4.51</v>
      </c>
      <c r="L80" s="206">
        <v>0</v>
      </c>
      <c r="M80" s="206">
        <v>13.58</v>
      </c>
      <c r="N80" s="206">
        <v>34.89</v>
      </c>
      <c r="O80" s="206">
        <v>0</v>
      </c>
      <c r="P80" s="206">
        <v>37.090000000000003</v>
      </c>
      <c r="Q80" s="206">
        <v>0</v>
      </c>
      <c r="R80" s="206">
        <v>6.26</v>
      </c>
      <c r="S80" s="206">
        <v>7.8</v>
      </c>
      <c r="T80" s="206">
        <v>0</v>
      </c>
      <c r="U80" s="206">
        <v>16.489999999999998</v>
      </c>
      <c r="V80" s="206">
        <v>1.53</v>
      </c>
      <c r="W80" s="206">
        <v>13.71</v>
      </c>
      <c r="X80" s="206">
        <v>43.57</v>
      </c>
      <c r="Y80" s="206">
        <v>0</v>
      </c>
      <c r="Z80" s="206">
        <v>74.78</v>
      </c>
      <c r="AA80" s="206">
        <v>26.64</v>
      </c>
      <c r="AB80" s="206">
        <v>0</v>
      </c>
      <c r="AC80" s="206">
        <v>12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4.51</v>
      </c>
      <c r="L81" s="206">
        <v>0</v>
      </c>
      <c r="M81" s="206">
        <v>13.58</v>
      </c>
      <c r="N81" s="206">
        <v>34.89</v>
      </c>
      <c r="O81" s="206">
        <v>0</v>
      </c>
      <c r="P81" s="206">
        <v>37.090000000000003</v>
      </c>
      <c r="Q81" s="206">
        <v>0</v>
      </c>
      <c r="R81" s="206">
        <v>6.26</v>
      </c>
      <c r="S81" s="206">
        <v>7.8</v>
      </c>
      <c r="T81" s="206">
        <v>0</v>
      </c>
      <c r="U81" s="206">
        <v>16.489999999999998</v>
      </c>
      <c r="V81" s="206">
        <v>1.53</v>
      </c>
      <c r="W81" s="206">
        <v>13.71</v>
      </c>
      <c r="X81" s="206">
        <v>43.57</v>
      </c>
      <c r="Y81" s="206">
        <v>0</v>
      </c>
      <c r="Z81" s="206">
        <v>74.78</v>
      </c>
      <c r="AA81" s="206">
        <v>26.64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4.51</v>
      </c>
      <c r="L82" s="206">
        <v>0</v>
      </c>
      <c r="M82" s="206">
        <v>13.58</v>
      </c>
      <c r="N82" s="206">
        <v>34.89</v>
      </c>
      <c r="O82" s="206">
        <v>0</v>
      </c>
      <c r="P82" s="206">
        <v>37.090000000000003</v>
      </c>
      <c r="Q82" s="206">
        <v>0</v>
      </c>
      <c r="R82" s="206">
        <v>6.26</v>
      </c>
      <c r="S82" s="206">
        <v>7.8</v>
      </c>
      <c r="T82" s="206">
        <v>0</v>
      </c>
      <c r="U82" s="206">
        <v>16.489999999999998</v>
      </c>
      <c r="V82" s="206">
        <v>1.53</v>
      </c>
      <c r="W82" s="206">
        <v>13.71</v>
      </c>
      <c r="X82" s="206">
        <v>43.57</v>
      </c>
      <c r="Y82" s="206">
        <v>0</v>
      </c>
      <c r="Z82" s="206">
        <v>74.78</v>
      </c>
      <c r="AA82" s="206">
        <v>26.64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4.51</v>
      </c>
      <c r="L83" s="206">
        <v>0</v>
      </c>
      <c r="M83" s="206">
        <v>13.58</v>
      </c>
      <c r="N83" s="206">
        <v>34.89</v>
      </c>
      <c r="O83" s="206">
        <v>0</v>
      </c>
      <c r="P83" s="206">
        <v>37.08</v>
      </c>
      <c r="Q83" s="206">
        <v>0</v>
      </c>
      <c r="R83" s="206">
        <v>6.26</v>
      </c>
      <c r="S83" s="206">
        <v>7.8</v>
      </c>
      <c r="T83" s="206">
        <v>0</v>
      </c>
      <c r="U83" s="206">
        <v>16.489999999999998</v>
      </c>
      <c r="V83" s="206">
        <v>1.59</v>
      </c>
      <c r="W83" s="206">
        <v>13.71</v>
      </c>
      <c r="X83" s="206">
        <v>43.57</v>
      </c>
      <c r="Y83" s="206">
        <v>0</v>
      </c>
      <c r="Z83" s="206">
        <v>74.78</v>
      </c>
      <c r="AA83" s="206">
        <v>26.64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4.51</v>
      </c>
      <c r="L84" s="206">
        <v>0</v>
      </c>
      <c r="M84" s="206">
        <v>13.58</v>
      </c>
      <c r="N84" s="206">
        <v>34.89</v>
      </c>
      <c r="O84" s="206">
        <v>0</v>
      </c>
      <c r="P84" s="206">
        <v>37.08</v>
      </c>
      <c r="Q84" s="206">
        <v>0</v>
      </c>
      <c r="R84" s="206">
        <v>6.26</v>
      </c>
      <c r="S84" s="206">
        <v>7.8</v>
      </c>
      <c r="T84" s="206">
        <v>0</v>
      </c>
      <c r="U84" s="206">
        <v>16.489999999999998</v>
      </c>
      <c r="V84" s="206">
        <v>1.59</v>
      </c>
      <c r="W84" s="206">
        <v>13.71</v>
      </c>
      <c r="X84" s="206">
        <v>43.57</v>
      </c>
      <c r="Y84" s="206">
        <v>0</v>
      </c>
      <c r="Z84" s="206">
        <v>74.78</v>
      </c>
      <c r="AA84" s="206">
        <v>26.64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4.51</v>
      </c>
      <c r="L85" s="206">
        <v>0</v>
      </c>
      <c r="M85" s="206">
        <v>13.58</v>
      </c>
      <c r="N85" s="206">
        <v>34.89</v>
      </c>
      <c r="O85" s="206">
        <v>0</v>
      </c>
      <c r="P85" s="206">
        <v>37.08</v>
      </c>
      <c r="Q85" s="206">
        <v>0</v>
      </c>
      <c r="R85" s="206">
        <v>6.26</v>
      </c>
      <c r="S85" s="206">
        <v>7.8</v>
      </c>
      <c r="T85" s="206">
        <v>0</v>
      </c>
      <c r="U85" s="206">
        <v>16.489999999999998</v>
      </c>
      <c r="V85" s="206">
        <v>3.45</v>
      </c>
      <c r="W85" s="206">
        <v>13.71</v>
      </c>
      <c r="X85" s="206">
        <v>43.57</v>
      </c>
      <c r="Y85" s="206">
        <v>0</v>
      </c>
      <c r="Z85" s="206">
        <v>74.78</v>
      </c>
      <c r="AA85" s="206">
        <v>26.64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4.51</v>
      </c>
      <c r="L86" s="206">
        <v>0</v>
      </c>
      <c r="M86" s="206">
        <v>13.58</v>
      </c>
      <c r="N86" s="206">
        <v>34.89</v>
      </c>
      <c r="O86" s="206">
        <v>0</v>
      </c>
      <c r="P86" s="206">
        <v>37.08</v>
      </c>
      <c r="Q86" s="206">
        <v>0</v>
      </c>
      <c r="R86" s="206">
        <v>6.26</v>
      </c>
      <c r="S86" s="206">
        <v>7.8</v>
      </c>
      <c r="T86" s="206">
        <v>0</v>
      </c>
      <c r="U86" s="206">
        <v>16.489999999999998</v>
      </c>
      <c r="V86" s="206">
        <v>3.45</v>
      </c>
      <c r="W86" s="206">
        <v>13.71</v>
      </c>
      <c r="X86" s="206">
        <v>43.57</v>
      </c>
      <c r="Y86" s="206">
        <v>0</v>
      </c>
      <c r="Z86" s="206">
        <v>74.78</v>
      </c>
      <c r="AA86" s="206">
        <v>26.64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4.51</v>
      </c>
      <c r="L87" s="206">
        <v>0</v>
      </c>
      <c r="M87" s="206">
        <v>13.58</v>
      </c>
      <c r="N87" s="206">
        <v>34.89</v>
      </c>
      <c r="O87" s="206">
        <v>0</v>
      </c>
      <c r="P87" s="206">
        <v>36.54</v>
      </c>
      <c r="Q87" s="206">
        <v>0</v>
      </c>
      <c r="R87" s="206">
        <v>6.26</v>
      </c>
      <c r="S87" s="206">
        <v>7.8</v>
      </c>
      <c r="T87" s="206">
        <v>0</v>
      </c>
      <c r="U87" s="206">
        <v>16.489999999999998</v>
      </c>
      <c r="V87" s="206">
        <v>2.44</v>
      </c>
      <c r="W87" s="206">
        <v>13.71</v>
      </c>
      <c r="X87" s="206">
        <v>43.57</v>
      </c>
      <c r="Y87" s="206">
        <v>0</v>
      </c>
      <c r="Z87" s="206">
        <v>74.78</v>
      </c>
      <c r="AA87" s="206">
        <v>26.64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69.599999999999994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13.58</v>
      </c>
      <c r="N88" s="206">
        <v>34.89</v>
      </c>
      <c r="O88" s="206">
        <v>0</v>
      </c>
      <c r="P88" s="206">
        <v>36.54</v>
      </c>
      <c r="Q88" s="206">
        <v>0</v>
      </c>
      <c r="R88" s="206">
        <v>6.26</v>
      </c>
      <c r="S88" s="206">
        <v>7.8</v>
      </c>
      <c r="T88" s="206">
        <v>0</v>
      </c>
      <c r="U88" s="206">
        <v>16.489999999999998</v>
      </c>
      <c r="V88" s="206">
        <v>2.44</v>
      </c>
      <c r="W88" s="206">
        <v>13.71</v>
      </c>
      <c r="X88" s="206">
        <v>43.57</v>
      </c>
      <c r="Y88" s="206">
        <v>0</v>
      </c>
      <c r="Z88" s="206">
        <v>74.78</v>
      </c>
      <c r="AA88" s="206">
        <v>26.64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13.58</v>
      </c>
      <c r="N89" s="206">
        <v>34.89</v>
      </c>
      <c r="O89" s="206">
        <v>0</v>
      </c>
      <c r="P89" s="206">
        <v>36.54</v>
      </c>
      <c r="Q89" s="206">
        <v>0</v>
      </c>
      <c r="R89" s="206">
        <v>6.26</v>
      </c>
      <c r="S89" s="206">
        <v>7.8</v>
      </c>
      <c r="T89" s="206">
        <v>0</v>
      </c>
      <c r="U89" s="206">
        <v>16.489999999999998</v>
      </c>
      <c r="V89" s="206">
        <v>2.4300000000000002</v>
      </c>
      <c r="W89" s="206">
        <v>13.71</v>
      </c>
      <c r="X89" s="206">
        <v>43.57</v>
      </c>
      <c r="Y89" s="206">
        <v>0</v>
      </c>
      <c r="Z89" s="206">
        <v>74.78</v>
      </c>
      <c r="AA89" s="206">
        <v>26.64</v>
      </c>
      <c r="AB89" s="206">
        <v>0</v>
      </c>
      <c r="AC89" s="206">
        <v>12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13.58</v>
      </c>
      <c r="N90" s="206">
        <v>34.89</v>
      </c>
      <c r="O90" s="206">
        <v>0</v>
      </c>
      <c r="P90" s="206">
        <v>36.54</v>
      </c>
      <c r="Q90" s="206">
        <v>0</v>
      </c>
      <c r="R90" s="206">
        <v>6.26</v>
      </c>
      <c r="S90" s="206">
        <v>7.8</v>
      </c>
      <c r="T90" s="206">
        <v>0</v>
      </c>
      <c r="U90" s="206">
        <v>16.489999999999998</v>
      </c>
      <c r="V90" s="206">
        <v>2.4300000000000002</v>
      </c>
      <c r="W90" s="206">
        <v>13.71</v>
      </c>
      <c r="X90" s="206">
        <v>43.57</v>
      </c>
      <c r="Y90" s="206">
        <v>0</v>
      </c>
      <c r="Z90" s="206">
        <v>74.78</v>
      </c>
      <c r="AA90" s="206">
        <v>26.64</v>
      </c>
      <c r="AB90" s="206">
        <v>0</v>
      </c>
      <c r="AC90" s="206">
        <v>12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13.58</v>
      </c>
      <c r="N91" s="206">
        <v>34.89</v>
      </c>
      <c r="O91" s="206">
        <v>0</v>
      </c>
      <c r="P91" s="206">
        <v>36.54</v>
      </c>
      <c r="Q91" s="206">
        <v>0</v>
      </c>
      <c r="R91" s="206">
        <v>6.26</v>
      </c>
      <c r="S91" s="206">
        <v>7.8</v>
      </c>
      <c r="T91" s="206">
        <v>0</v>
      </c>
      <c r="U91" s="206">
        <v>16.489999999999998</v>
      </c>
      <c r="V91" s="206">
        <v>3.45</v>
      </c>
      <c r="W91" s="206">
        <v>13.71</v>
      </c>
      <c r="X91" s="206">
        <v>43.57</v>
      </c>
      <c r="Y91" s="206">
        <v>0</v>
      </c>
      <c r="Z91" s="206">
        <v>74.78</v>
      </c>
      <c r="AA91" s="206">
        <v>26.64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13.58</v>
      </c>
      <c r="N92" s="206">
        <v>34.89</v>
      </c>
      <c r="O92" s="206">
        <v>0</v>
      </c>
      <c r="P92" s="206">
        <v>36.54</v>
      </c>
      <c r="Q92" s="206">
        <v>0</v>
      </c>
      <c r="R92" s="206">
        <v>6.26</v>
      </c>
      <c r="S92" s="206">
        <v>7.8</v>
      </c>
      <c r="T92" s="206">
        <v>0</v>
      </c>
      <c r="U92" s="206">
        <v>16.489999999999998</v>
      </c>
      <c r="V92" s="206">
        <v>3.45</v>
      </c>
      <c r="W92" s="206">
        <v>13.71</v>
      </c>
      <c r="X92" s="206">
        <v>43.57</v>
      </c>
      <c r="Y92" s="206">
        <v>0</v>
      </c>
      <c r="Z92" s="206">
        <v>74.78</v>
      </c>
      <c r="AA92" s="206">
        <v>26.64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13.58</v>
      </c>
      <c r="N93" s="206">
        <v>34.89</v>
      </c>
      <c r="O93" s="206">
        <v>0</v>
      </c>
      <c r="P93" s="206">
        <v>36.54</v>
      </c>
      <c r="Q93" s="206">
        <v>0</v>
      </c>
      <c r="R93" s="206">
        <v>6.26</v>
      </c>
      <c r="S93" s="206">
        <v>7.8</v>
      </c>
      <c r="T93" s="206">
        <v>0</v>
      </c>
      <c r="U93" s="206">
        <v>16.489999999999998</v>
      </c>
      <c r="V93" s="206">
        <v>3.45</v>
      </c>
      <c r="W93" s="206">
        <v>13.71</v>
      </c>
      <c r="X93" s="206">
        <v>43.57</v>
      </c>
      <c r="Y93" s="206">
        <v>0</v>
      </c>
      <c r="Z93" s="206">
        <v>74.78</v>
      </c>
      <c r="AA93" s="206">
        <v>26.64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13.58</v>
      </c>
      <c r="N94" s="206">
        <v>34.89</v>
      </c>
      <c r="O94" s="206">
        <v>0</v>
      </c>
      <c r="P94" s="206">
        <v>36.54</v>
      </c>
      <c r="Q94" s="206">
        <v>0</v>
      </c>
      <c r="R94" s="206">
        <v>6.26</v>
      </c>
      <c r="S94" s="206">
        <v>7.8</v>
      </c>
      <c r="T94" s="206">
        <v>0</v>
      </c>
      <c r="U94" s="206">
        <v>16.489999999999998</v>
      </c>
      <c r="V94" s="206">
        <v>3.45</v>
      </c>
      <c r="W94" s="206">
        <v>13.71</v>
      </c>
      <c r="X94" s="206">
        <v>43.57</v>
      </c>
      <c r="Y94" s="206">
        <v>0</v>
      </c>
      <c r="Z94" s="206">
        <v>74.78</v>
      </c>
      <c r="AA94" s="206">
        <v>26.64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13.58</v>
      </c>
      <c r="N95" s="206">
        <v>34.89</v>
      </c>
      <c r="O95" s="206">
        <v>0</v>
      </c>
      <c r="P95" s="206">
        <v>36.54</v>
      </c>
      <c r="Q95" s="206">
        <v>0</v>
      </c>
      <c r="R95" s="206">
        <v>6.26</v>
      </c>
      <c r="S95" s="206">
        <v>7.8</v>
      </c>
      <c r="T95" s="206">
        <v>0</v>
      </c>
      <c r="U95" s="206">
        <v>16.489999999999998</v>
      </c>
      <c r="V95" s="206">
        <v>3.45</v>
      </c>
      <c r="W95" s="206">
        <v>13.71</v>
      </c>
      <c r="X95" s="206">
        <v>43.57</v>
      </c>
      <c r="Y95" s="206">
        <v>0</v>
      </c>
      <c r="Z95" s="206">
        <v>74.78</v>
      </c>
      <c r="AA95" s="206">
        <v>26.64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13.58</v>
      </c>
      <c r="N96" s="206">
        <v>34.89</v>
      </c>
      <c r="O96" s="206">
        <v>0</v>
      </c>
      <c r="P96" s="206">
        <v>36.54</v>
      </c>
      <c r="Q96" s="206">
        <v>0</v>
      </c>
      <c r="R96" s="206">
        <v>6.26</v>
      </c>
      <c r="S96" s="206">
        <v>7.79</v>
      </c>
      <c r="T96" s="206">
        <v>0</v>
      </c>
      <c r="U96" s="206">
        <v>16.489999999999998</v>
      </c>
      <c r="V96" s="206">
        <v>3.45</v>
      </c>
      <c r="W96" s="206">
        <v>13.71</v>
      </c>
      <c r="X96" s="206">
        <v>43.57</v>
      </c>
      <c r="Y96" s="206">
        <v>0</v>
      </c>
      <c r="Z96" s="206">
        <v>74.78</v>
      </c>
      <c r="AA96" s="206">
        <v>26.64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13.58</v>
      </c>
      <c r="N97" s="206">
        <v>34.89</v>
      </c>
      <c r="O97" s="206">
        <v>0</v>
      </c>
      <c r="P97" s="206">
        <v>36.54</v>
      </c>
      <c r="Q97" s="206">
        <v>0</v>
      </c>
      <c r="R97" s="206">
        <v>6.5</v>
      </c>
      <c r="S97" s="206">
        <v>8.1</v>
      </c>
      <c r="T97" s="206">
        <v>0</v>
      </c>
      <c r="U97" s="206">
        <v>16.489999999999998</v>
      </c>
      <c r="V97" s="206">
        <v>3.45</v>
      </c>
      <c r="W97" s="206">
        <v>13.71</v>
      </c>
      <c r="X97" s="206">
        <v>43.57</v>
      </c>
      <c r="Y97" s="206">
        <v>0</v>
      </c>
      <c r="Z97" s="206">
        <v>74.78</v>
      </c>
      <c r="AA97" s="206">
        <v>26.64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13.58</v>
      </c>
      <c r="N98" s="206">
        <v>34.89</v>
      </c>
      <c r="O98" s="206">
        <v>0</v>
      </c>
      <c r="P98" s="206">
        <v>36.54</v>
      </c>
      <c r="Q98" s="206">
        <v>0</v>
      </c>
      <c r="R98" s="206">
        <v>6.5</v>
      </c>
      <c r="S98" s="206">
        <v>8.1</v>
      </c>
      <c r="T98" s="206">
        <v>0</v>
      </c>
      <c r="U98" s="206">
        <v>16.489999999999998</v>
      </c>
      <c r="V98" s="206">
        <v>3.45</v>
      </c>
      <c r="W98" s="206">
        <v>13.71</v>
      </c>
      <c r="X98" s="206">
        <v>43.57</v>
      </c>
      <c r="Y98" s="206">
        <v>0</v>
      </c>
      <c r="Z98" s="206">
        <v>74.78</v>
      </c>
      <c r="AA98" s="206">
        <v>26.64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6.426749999999995E-2</v>
      </c>
      <c r="L99">
        <f t="shared" si="0"/>
        <v>0</v>
      </c>
      <c r="M99">
        <f t="shared" si="0"/>
        <v>0.32591999999999993</v>
      </c>
      <c r="N99">
        <f t="shared" si="0"/>
        <v>0.83735999999999944</v>
      </c>
      <c r="O99">
        <f t="shared" si="0"/>
        <v>0</v>
      </c>
      <c r="P99">
        <f t="shared" si="0"/>
        <v>0.89169999999999972</v>
      </c>
      <c r="Q99">
        <f t="shared" si="0"/>
        <v>0</v>
      </c>
      <c r="R99">
        <f t="shared" si="0"/>
        <v>0.12728499999999987</v>
      </c>
      <c r="S99">
        <f t="shared" si="0"/>
        <v>0.15964749999999997</v>
      </c>
      <c r="T99">
        <f t="shared" si="0"/>
        <v>0</v>
      </c>
      <c r="U99">
        <f t="shared" si="0"/>
        <v>0.43284000000000022</v>
      </c>
      <c r="V99">
        <f t="shared" si="0"/>
        <v>5.2214999999999963E-2</v>
      </c>
      <c r="W99">
        <f t="shared" si="0"/>
        <v>0.3290400000000005</v>
      </c>
      <c r="X99">
        <f t="shared" si="0"/>
        <v>1.0456800000000017</v>
      </c>
      <c r="Y99">
        <f t="shared" si="0"/>
        <v>0</v>
      </c>
      <c r="Z99">
        <f t="shared" si="0"/>
        <v>1.6405299999999994</v>
      </c>
      <c r="AA99">
        <f t="shared" si="0"/>
        <v>0.56360000000000054</v>
      </c>
      <c r="AB99">
        <f t="shared" si="0"/>
        <v>0</v>
      </c>
      <c r="AC99">
        <f t="shared" si="0"/>
        <v>0.28206500000000001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1.5507350000000013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0.19134250000000005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44883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1.1599999999999999</v>
      </c>
      <c r="N3" s="206">
        <v>2.44</v>
      </c>
      <c r="O3" s="206">
        <v>2.7</v>
      </c>
      <c r="P3" s="206">
        <v>0</v>
      </c>
      <c r="Q3" s="206">
        <v>0</v>
      </c>
      <c r="R3" s="206">
        <v>0</v>
      </c>
      <c r="S3" s="206">
        <v>0.01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2.0699999999999998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1.1599999999999999</v>
      </c>
      <c r="N4" s="206">
        <v>2.44</v>
      </c>
      <c r="O4" s="206">
        <v>2.7</v>
      </c>
      <c r="P4" s="206">
        <v>0</v>
      </c>
      <c r="Q4" s="206">
        <v>0</v>
      </c>
      <c r="R4" s="206">
        <v>0</v>
      </c>
      <c r="S4" s="206">
        <v>0.01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2.0699999999999998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1.1599999999999999</v>
      </c>
      <c r="N5" s="206">
        <v>2.44</v>
      </c>
      <c r="O5" s="206">
        <v>2.7</v>
      </c>
      <c r="P5" s="206">
        <v>0</v>
      </c>
      <c r="Q5" s="206">
        <v>0</v>
      </c>
      <c r="R5" s="206">
        <v>0</v>
      </c>
      <c r="S5" s="206">
        <v>0.02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2.0699999999999998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1.1599999999999999</v>
      </c>
      <c r="N6" s="206">
        <v>2.44</v>
      </c>
      <c r="O6" s="206">
        <v>2.7</v>
      </c>
      <c r="P6" s="206">
        <v>0</v>
      </c>
      <c r="Q6" s="206">
        <v>0</v>
      </c>
      <c r="R6" s="206">
        <v>0</v>
      </c>
      <c r="S6" s="206">
        <v>0.02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2.0699999999999998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1.1599999999999999</v>
      </c>
      <c r="N7" s="206">
        <v>2.44</v>
      </c>
      <c r="O7" s="206">
        <v>2.7</v>
      </c>
      <c r="P7" s="206">
        <v>0</v>
      </c>
      <c r="Q7" s="206">
        <v>0</v>
      </c>
      <c r="R7" s="206">
        <v>0.21</v>
      </c>
      <c r="S7" s="206">
        <v>0.23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19.45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1.1599999999999999</v>
      </c>
      <c r="N8" s="206">
        <v>2.44</v>
      </c>
      <c r="O8" s="206">
        <v>2.7</v>
      </c>
      <c r="P8" s="206">
        <v>0</v>
      </c>
      <c r="Q8" s="206">
        <v>0</v>
      </c>
      <c r="R8" s="206">
        <v>0.21</v>
      </c>
      <c r="S8" s="206">
        <v>0.23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19.45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1.1599999999999999</v>
      </c>
      <c r="N9" s="206">
        <v>2.44</v>
      </c>
      <c r="O9" s="206">
        <v>2.7</v>
      </c>
      <c r="P9" s="206">
        <v>0</v>
      </c>
      <c r="Q9" s="206">
        <v>0</v>
      </c>
      <c r="R9" s="206">
        <v>0.21</v>
      </c>
      <c r="S9" s="206">
        <v>0.23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19.45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1.1599999999999999</v>
      </c>
      <c r="N10" s="206">
        <v>2.44</v>
      </c>
      <c r="O10" s="206">
        <v>2.7</v>
      </c>
      <c r="P10" s="206">
        <v>0</v>
      </c>
      <c r="Q10" s="206">
        <v>0</v>
      </c>
      <c r="R10" s="206">
        <v>0.21</v>
      </c>
      <c r="S10" s="206">
        <v>0.23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19.45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1.1599999999999999</v>
      </c>
      <c r="N11" s="206">
        <v>2.44</v>
      </c>
      <c r="O11" s="206">
        <v>2.7</v>
      </c>
      <c r="P11" s="206">
        <v>0</v>
      </c>
      <c r="Q11" s="206">
        <v>0</v>
      </c>
      <c r="R11" s="206">
        <v>0.21</v>
      </c>
      <c r="S11" s="206">
        <v>0.23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1.1599999999999999</v>
      </c>
      <c r="N12" s="206">
        <v>2.44</v>
      </c>
      <c r="O12" s="206">
        <v>2.7</v>
      </c>
      <c r="P12" s="206">
        <v>0</v>
      </c>
      <c r="Q12" s="206">
        <v>0</v>
      </c>
      <c r="R12" s="206">
        <v>0.21</v>
      </c>
      <c r="S12" s="206">
        <v>0.23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1.1599999999999999</v>
      </c>
      <c r="N13" s="206">
        <v>2.44</v>
      </c>
      <c r="O13" s="206">
        <v>2.7</v>
      </c>
      <c r="P13" s="206">
        <v>0</v>
      </c>
      <c r="Q13" s="206">
        <v>0</v>
      </c>
      <c r="R13" s="206">
        <v>0.21</v>
      </c>
      <c r="S13" s="206">
        <v>0.23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1.1599999999999999</v>
      </c>
      <c r="N14" s="206">
        <v>2.44</v>
      </c>
      <c r="O14" s="206">
        <v>2.7</v>
      </c>
      <c r="P14" s="206">
        <v>0</v>
      </c>
      <c r="Q14" s="206">
        <v>0</v>
      </c>
      <c r="R14" s="206">
        <v>0.21</v>
      </c>
      <c r="S14" s="206">
        <v>0.23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1.1599999999999999</v>
      </c>
      <c r="N15" s="206">
        <v>2.44</v>
      </c>
      <c r="O15" s="206">
        <v>2.7</v>
      </c>
      <c r="P15" s="206">
        <v>0</v>
      </c>
      <c r="Q15" s="206">
        <v>0</v>
      </c>
      <c r="R15" s="206">
        <v>0.21</v>
      </c>
      <c r="S15" s="206">
        <v>0.23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1.1599999999999999</v>
      </c>
      <c r="N16" s="206">
        <v>2.44</v>
      </c>
      <c r="O16" s="206">
        <v>2.7</v>
      </c>
      <c r="P16" s="206">
        <v>0</v>
      </c>
      <c r="Q16" s="206">
        <v>0</v>
      </c>
      <c r="R16" s="206">
        <v>0.21</v>
      </c>
      <c r="S16" s="206">
        <v>0.23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1.1599999999999999</v>
      </c>
      <c r="N17" s="206">
        <v>2.44</v>
      </c>
      <c r="O17" s="206">
        <v>2.7</v>
      </c>
      <c r="P17" s="206">
        <v>0</v>
      </c>
      <c r="Q17" s="206">
        <v>0</v>
      </c>
      <c r="R17" s="206">
        <v>0.21</v>
      </c>
      <c r="S17" s="206">
        <v>0.23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1.1599999999999999</v>
      </c>
      <c r="N18" s="206">
        <v>2.44</v>
      </c>
      <c r="O18" s="206">
        <v>2.7</v>
      </c>
      <c r="P18" s="206">
        <v>0</v>
      </c>
      <c r="Q18" s="206">
        <v>0</v>
      </c>
      <c r="R18" s="206">
        <v>0.21</v>
      </c>
      <c r="S18" s="206">
        <v>0.23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1.1599999999999999</v>
      </c>
      <c r="N19" s="206">
        <v>2.44</v>
      </c>
      <c r="O19" s="206">
        <v>2.7</v>
      </c>
      <c r="P19" s="206">
        <v>0</v>
      </c>
      <c r="Q19" s="206">
        <v>0</v>
      </c>
      <c r="R19" s="206">
        <v>0.21</v>
      </c>
      <c r="S19" s="206">
        <v>0.23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1.1599999999999999</v>
      </c>
      <c r="N20" s="206">
        <v>2.44</v>
      </c>
      <c r="O20" s="206">
        <v>2.7</v>
      </c>
      <c r="P20" s="206">
        <v>0</v>
      </c>
      <c r="Q20" s="206">
        <v>0</v>
      </c>
      <c r="R20" s="206">
        <v>0.21</v>
      </c>
      <c r="S20" s="206">
        <v>0.23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1.1599999999999999</v>
      </c>
      <c r="N21" s="206">
        <v>2.44</v>
      </c>
      <c r="O21" s="206">
        <v>2.7</v>
      </c>
      <c r="P21" s="206">
        <v>0</v>
      </c>
      <c r="Q21" s="206">
        <v>0</v>
      </c>
      <c r="R21" s="206">
        <v>0</v>
      </c>
      <c r="S21" s="206">
        <v>0.02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1.1599999999999999</v>
      </c>
      <c r="N22" s="206">
        <v>2.44</v>
      </c>
      <c r="O22" s="206">
        <v>2.7</v>
      </c>
      <c r="P22" s="206">
        <v>0</v>
      </c>
      <c r="Q22" s="206">
        <v>0</v>
      </c>
      <c r="R22" s="206">
        <v>0</v>
      </c>
      <c r="S22" s="206">
        <v>0.02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19.7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2.0699999999999998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18.66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2.0699999999999998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2.0699999999999998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2.0699999999999998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2.0699999999999998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2.0699999999999998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2.0699999999999998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1.4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1.4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2.0699999999999998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18.66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2.0699999999999998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18.66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1.26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18.66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1.26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18.66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2.0699999999999998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18.66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2.0699999999999998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18.66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18.66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18.66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18.66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18.66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18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18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18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18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18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18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18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18.66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18.66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18.66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18.66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18.66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18.66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18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18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1.5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1.5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2.0699999999999998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2.0699999999999998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2.0699999999999998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18.66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2.0699999999999998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2.0699999999999998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</v>
      </c>
      <c r="P97" s="206">
        <v>0</v>
      </c>
      <c r="Q97" s="206">
        <v>0</v>
      </c>
      <c r="R97" s="206">
        <v>0.1</v>
      </c>
      <c r="S97" s="206">
        <v>0.08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</v>
      </c>
      <c r="P98" s="206">
        <v>0</v>
      </c>
      <c r="Q98" s="206">
        <v>0</v>
      </c>
      <c r="R98" s="206">
        <v>0.1</v>
      </c>
      <c r="S98" s="206">
        <v>0.08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2.7839999999999945E-2</v>
      </c>
      <c r="N99">
        <f t="shared" si="0"/>
        <v>5.8559999999999959E-2</v>
      </c>
      <c r="O99">
        <f t="shared" si="0"/>
        <v>6.4799999999999885E-2</v>
      </c>
      <c r="P99">
        <f t="shared" si="0"/>
        <v>0</v>
      </c>
      <c r="Q99">
        <f t="shared" si="0"/>
        <v>0</v>
      </c>
      <c r="R99">
        <f t="shared" si="0"/>
        <v>7.85E-4</v>
      </c>
      <c r="S99">
        <f t="shared" si="0"/>
        <v>8.7000000000000001E-4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4.8654999999999907E-2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0.44832000000000016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12.2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12.7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0.12372499999999999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38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38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38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38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38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38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38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38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38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38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38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38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38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38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38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38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38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38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38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38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38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38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38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38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38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38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38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38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38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38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38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38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38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38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38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38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38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37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37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37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37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37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37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37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286.42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37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279.22000000000003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38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38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38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0.90325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6.4910200000000007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3.23</v>
      </c>
      <c r="E3" s="206">
        <v>0</v>
      </c>
      <c r="F3" s="206">
        <v>0</v>
      </c>
      <c r="G3" s="206">
        <v>15.17</v>
      </c>
      <c r="H3" s="206">
        <v>0</v>
      </c>
      <c r="I3" s="206">
        <v>33.69</v>
      </c>
      <c r="J3" s="206">
        <v>0.72</v>
      </c>
      <c r="K3" s="206">
        <v>9.58</v>
      </c>
      <c r="L3" s="206">
        <v>6.28</v>
      </c>
      <c r="M3" s="206">
        <v>1.2</v>
      </c>
      <c r="N3" s="206">
        <v>1.94</v>
      </c>
      <c r="O3" s="206">
        <v>2.75</v>
      </c>
      <c r="P3" s="206">
        <v>0.93</v>
      </c>
      <c r="Q3" s="206">
        <v>10.029999999999999</v>
      </c>
      <c r="R3" s="206">
        <v>0.35</v>
      </c>
      <c r="S3" s="206">
        <v>0</v>
      </c>
      <c r="T3" s="206">
        <v>1.47</v>
      </c>
      <c r="U3" s="206">
        <v>1.94</v>
      </c>
      <c r="V3" s="206">
        <v>0.28999999999999998</v>
      </c>
      <c r="W3" s="206">
        <v>0.76</v>
      </c>
      <c r="X3" s="206">
        <v>2.42</v>
      </c>
      <c r="Y3" s="206">
        <v>0</v>
      </c>
      <c r="Z3" s="206">
        <v>4.57</v>
      </c>
      <c r="AA3" s="206">
        <v>1.48</v>
      </c>
      <c r="AB3" s="206">
        <v>0</v>
      </c>
      <c r="AC3" s="206">
        <v>20.03</v>
      </c>
      <c r="AD3" s="206">
        <v>0</v>
      </c>
      <c r="AE3" s="206">
        <v>0</v>
      </c>
      <c r="AF3" s="206">
        <v>0</v>
      </c>
      <c r="AG3" s="206">
        <v>0</v>
      </c>
      <c r="AH3" s="206">
        <v>59.41</v>
      </c>
      <c r="AI3" s="206">
        <v>0</v>
      </c>
      <c r="AJ3" s="206">
        <v>0</v>
      </c>
      <c r="AK3" s="206">
        <v>0</v>
      </c>
      <c r="AL3" s="206">
        <v>0</v>
      </c>
      <c r="AM3" s="206">
        <v>0</v>
      </c>
      <c r="AN3" s="206">
        <v>0</v>
      </c>
      <c r="AO3" s="206">
        <v>199.23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3.23</v>
      </c>
      <c r="E4" s="206">
        <v>0</v>
      </c>
      <c r="F4" s="206">
        <v>0</v>
      </c>
      <c r="G4" s="206">
        <v>15.17</v>
      </c>
      <c r="H4" s="206">
        <v>0</v>
      </c>
      <c r="I4" s="206">
        <v>33.69</v>
      </c>
      <c r="J4" s="206">
        <v>0.72</v>
      </c>
      <c r="K4" s="206">
        <v>9.58</v>
      </c>
      <c r="L4" s="206">
        <v>6.28</v>
      </c>
      <c r="M4" s="206">
        <v>1.2</v>
      </c>
      <c r="N4" s="206">
        <v>1.94</v>
      </c>
      <c r="O4" s="206">
        <v>2.75</v>
      </c>
      <c r="P4" s="206">
        <v>0.93</v>
      </c>
      <c r="Q4" s="206">
        <v>10.029999999999999</v>
      </c>
      <c r="R4" s="206">
        <v>0.35</v>
      </c>
      <c r="S4" s="206">
        <v>0</v>
      </c>
      <c r="T4" s="206">
        <v>1.47</v>
      </c>
      <c r="U4" s="206">
        <v>1.94</v>
      </c>
      <c r="V4" s="206">
        <v>0.28999999999999998</v>
      </c>
      <c r="W4" s="206">
        <v>0.76</v>
      </c>
      <c r="X4" s="206">
        <v>2.42</v>
      </c>
      <c r="Y4" s="206">
        <v>0</v>
      </c>
      <c r="Z4" s="206">
        <v>4.57</v>
      </c>
      <c r="AA4" s="206">
        <v>1.48</v>
      </c>
      <c r="AB4" s="206">
        <v>0</v>
      </c>
      <c r="AC4" s="206">
        <v>20.03</v>
      </c>
      <c r="AD4" s="206">
        <v>0</v>
      </c>
      <c r="AE4" s="206">
        <v>0</v>
      </c>
      <c r="AF4" s="206">
        <v>0</v>
      </c>
      <c r="AG4" s="206">
        <v>0</v>
      </c>
      <c r="AH4" s="206">
        <v>59.41</v>
      </c>
      <c r="AI4" s="206">
        <v>0</v>
      </c>
      <c r="AJ4" s="206">
        <v>0</v>
      </c>
      <c r="AK4" s="206">
        <v>0</v>
      </c>
      <c r="AL4" s="206">
        <v>0</v>
      </c>
      <c r="AM4" s="206">
        <v>0</v>
      </c>
      <c r="AN4" s="206">
        <v>0</v>
      </c>
      <c r="AO4" s="206">
        <v>199.23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3.23</v>
      </c>
      <c r="E5" s="206">
        <v>0</v>
      </c>
      <c r="F5" s="206">
        <v>0</v>
      </c>
      <c r="G5" s="206">
        <v>15.17</v>
      </c>
      <c r="H5" s="206">
        <v>0</v>
      </c>
      <c r="I5" s="206">
        <v>33.69</v>
      </c>
      <c r="J5" s="206">
        <v>0.72</v>
      </c>
      <c r="K5" s="206">
        <v>51.13</v>
      </c>
      <c r="L5" s="206">
        <v>6.28</v>
      </c>
      <c r="M5" s="206">
        <v>1.2</v>
      </c>
      <c r="N5" s="206">
        <v>1.94</v>
      </c>
      <c r="O5" s="206">
        <v>2.75</v>
      </c>
      <c r="P5" s="206">
        <v>0.93</v>
      </c>
      <c r="Q5" s="206">
        <v>10.029999999999999</v>
      </c>
      <c r="R5" s="206">
        <v>0.35</v>
      </c>
      <c r="S5" s="206">
        <v>0</v>
      </c>
      <c r="T5" s="206">
        <v>1.47</v>
      </c>
      <c r="U5" s="206">
        <v>1.94</v>
      </c>
      <c r="V5" s="206">
        <v>1.1200000000000001</v>
      </c>
      <c r="W5" s="206">
        <v>0.76</v>
      </c>
      <c r="X5" s="206">
        <v>2.42</v>
      </c>
      <c r="Y5" s="206">
        <v>0</v>
      </c>
      <c r="Z5" s="206">
        <v>4.57</v>
      </c>
      <c r="AA5" s="206">
        <v>1.48</v>
      </c>
      <c r="AB5" s="206">
        <v>0</v>
      </c>
      <c r="AC5" s="206">
        <v>20.03</v>
      </c>
      <c r="AD5" s="206">
        <v>0</v>
      </c>
      <c r="AE5" s="206">
        <v>0</v>
      </c>
      <c r="AF5" s="206">
        <v>0</v>
      </c>
      <c r="AG5" s="206">
        <v>0</v>
      </c>
      <c r="AH5" s="206">
        <v>59.41</v>
      </c>
      <c r="AI5" s="206">
        <v>0</v>
      </c>
      <c r="AJ5" s="206">
        <v>0</v>
      </c>
      <c r="AK5" s="206">
        <v>0</v>
      </c>
      <c r="AL5" s="206">
        <v>0</v>
      </c>
      <c r="AM5" s="206">
        <v>0</v>
      </c>
      <c r="AN5" s="206">
        <v>0</v>
      </c>
      <c r="AO5" s="206">
        <v>199.23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3.23</v>
      </c>
      <c r="E6" s="206">
        <v>0</v>
      </c>
      <c r="F6" s="206">
        <v>0</v>
      </c>
      <c r="G6" s="206">
        <v>15.17</v>
      </c>
      <c r="H6" s="206">
        <v>0</v>
      </c>
      <c r="I6" s="206">
        <v>33.69</v>
      </c>
      <c r="J6" s="206">
        <v>0.72</v>
      </c>
      <c r="K6" s="206">
        <v>51.13</v>
      </c>
      <c r="L6" s="206">
        <v>6.28</v>
      </c>
      <c r="M6" s="206">
        <v>1.2</v>
      </c>
      <c r="N6" s="206">
        <v>1.94</v>
      </c>
      <c r="O6" s="206">
        <v>2.75</v>
      </c>
      <c r="P6" s="206">
        <v>0.93</v>
      </c>
      <c r="Q6" s="206">
        <v>10.029999999999999</v>
      </c>
      <c r="R6" s="206">
        <v>0.35</v>
      </c>
      <c r="S6" s="206">
        <v>0</v>
      </c>
      <c r="T6" s="206">
        <v>1.47</v>
      </c>
      <c r="U6" s="206">
        <v>1.94</v>
      </c>
      <c r="V6" s="206">
        <v>1.53</v>
      </c>
      <c r="W6" s="206">
        <v>0.76</v>
      </c>
      <c r="X6" s="206">
        <v>2.42</v>
      </c>
      <c r="Y6" s="206">
        <v>0</v>
      </c>
      <c r="Z6" s="206">
        <v>4.57</v>
      </c>
      <c r="AA6" s="206">
        <v>1.48</v>
      </c>
      <c r="AB6" s="206">
        <v>0</v>
      </c>
      <c r="AC6" s="206">
        <v>20.03</v>
      </c>
      <c r="AD6" s="206">
        <v>0</v>
      </c>
      <c r="AE6" s="206">
        <v>0</v>
      </c>
      <c r="AF6" s="206">
        <v>0</v>
      </c>
      <c r="AG6" s="206">
        <v>0</v>
      </c>
      <c r="AH6" s="206">
        <v>59.41</v>
      </c>
      <c r="AI6" s="206">
        <v>0</v>
      </c>
      <c r="AJ6" s="206">
        <v>0</v>
      </c>
      <c r="AK6" s="206">
        <v>0</v>
      </c>
      <c r="AL6" s="206">
        <v>0</v>
      </c>
      <c r="AM6" s="206">
        <v>0</v>
      </c>
      <c r="AN6" s="206">
        <v>0</v>
      </c>
      <c r="AO6" s="206">
        <v>199.23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3.23</v>
      </c>
      <c r="E7" s="206">
        <v>0</v>
      </c>
      <c r="F7" s="206">
        <v>0</v>
      </c>
      <c r="G7" s="206">
        <v>15.17</v>
      </c>
      <c r="H7" s="206">
        <v>0</v>
      </c>
      <c r="I7" s="206">
        <v>33.69</v>
      </c>
      <c r="J7" s="206">
        <v>0.72</v>
      </c>
      <c r="K7" s="206">
        <v>51.13</v>
      </c>
      <c r="L7" s="206">
        <v>6.28</v>
      </c>
      <c r="M7" s="206">
        <v>1.2</v>
      </c>
      <c r="N7" s="206">
        <v>1.94</v>
      </c>
      <c r="O7" s="206">
        <v>2.75</v>
      </c>
      <c r="P7" s="206">
        <v>0.93</v>
      </c>
      <c r="Q7" s="206">
        <v>10.029999999999999</v>
      </c>
      <c r="R7" s="206">
        <v>5.95</v>
      </c>
      <c r="S7" s="206">
        <v>7.09</v>
      </c>
      <c r="T7" s="206">
        <v>1.47</v>
      </c>
      <c r="U7" s="206">
        <v>1.94</v>
      </c>
      <c r="V7" s="206">
        <v>1.53</v>
      </c>
      <c r="W7" s="206">
        <v>0.76</v>
      </c>
      <c r="X7" s="206">
        <v>2.42</v>
      </c>
      <c r="Y7" s="206">
        <v>0</v>
      </c>
      <c r="Z7" s="206">
        <v>4.57</v>
      </c>
      <c r="AA7" s="206">
        <v>1.48</v>
      </c>
      <c r="AB7" s="206">
        <v>0</v>
      </c>
      <c r="AC7" s="206">
        <v>20.03</v>
      </c>
      <c r="AD7" s="206">
        <v>0</v>
      </c>
      <c r="AE7" s="206">
        <v>0</v>
      </c>
      <c r="AF7" s="206">
        <v>0</v>
      </c>
      <c r="AG7" s="206">
        <v>0</v>
      </c>
      <c r="AH7" s="206">
        <v>59.41</v>
      </c>
      <c r="AI7" s="206">
        <v>0</v>
      </c>
      <c r="AJ7" s="206">
        <v>0</v>
      </c>
      <c r="AK7" s="206">
        <v>16.649999999999999</v>
      </c>
      <c r="AL7" s="206">
        <v>0</v>
      </c>
      <c r="AM7" s="206">
        <v>0</v>
      </c>
      <c r="AN7" s="206">
        <v>0</v>
      </c>
      <c r="AO7" s="206">
        <v>199.23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3.23</v>
      </c>
      <c r="E8" s="206">
        <v>0</v>
      </c>
      <c r="F8" s="206">
        <v>0</v>
      </c>
      <c r="G8" s="206">
        <v>15.17</v>
      </c>
      <c r="H8" s="206">
        <v>0</v>
      </c>
      <c r="I8" s="206">
        <v>33.69</v>
      </c>
      <c r="J8" s="206">
        <v>0.72</v>
      </c>
      <c r="K8" s="206">
        <v>51.13</v>
      </c>
      <c r="L8" s="206">
        <v>6.28</v>
      </c>
      <c r="M8" s="206">
        <v>1.2</v>
      </c>
      <c r="N8" s="206">
        <v>1.94</v>
      </c>
      <c r="O8" s="206">
        <v>2.75</v>
      </c>
      <c r="P8" s="206">
        <v>0.93</v>
      </c>
      <c r="Q8" s="206">
        <v>10.029999999999999</v>
      </c>
      <c r="R8" s="206">
        <v>5.95</v>
      </c>
      <c r="S8" s="206">
        <v>7.09</v>
      </c>
      <c r="T8" s="206">
        <v>1.47</v>
      </c>
      <c r="U8" s="206">
        <v>1.94</v>
      </c>
      <c r="V8" s="206">
        <v>1.53</v>
      </c>
      <c r="W8" s="206">
        <v>0.76</v>
      </c>
      <c r="X8" s="206">
        <v>2.42</v>
      </c>
      <c r="Y8" s="206">
        <v>0</v>
      </c>
      <c r="Z8" s="206">
        <v>4.57</v>
      </c>
      <c r="AA8" s="206">
        <v>1.48</v>
      </c>
      <c r="AB8" s="206">
        <v>0</v>
      </c>
      <c r="AC8" s="206">
        <v>20.03</v>
      </c>
      <c r="AD8" s="206">
        <v>0</v>
      </c>
      <c r="AE8" s="206">
        <v>0</v>
      </c>
      <c r="AF8" s="206">
        <v>0</v>
      </c>
      <c r="AG8" s="206">
        <v>0</v>
      </c>
      <c r="AH8" s="206">
        <v>59.41</v>
      </c>
      <c r="AI8" s="206">
        <v>0</v>
      </c>
      <c r="AJ8" s="206">
        <v>0</v>
      </c>
      <c r="AK8" s="206">
        <v>16.649999999999999</v>
      </c>
      <c r="AL8" s="206">
        <v>0</v>
      </c>
      <c r="AM8" s="206">
        <v>0</v>
      </c>
      <c r="AN8" s="206">
        <v>0</v>
      </c>
      <c r="AO8" s="206">
        <v>199.23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3.23</v>
      </c>
      <c r="E9" s="206">
        <v>0</v>
      </c>
      <c r="F9" s="206">
        <v>0</v>
      </c>
      <c r="G9" s="206">
        <v>15.17</v>
      </c>
      <c r="H9" s="206">
        <v>0</v>
      </c>
      <c r="I9" s="206">
        <v>33.69</v>
      </c>
      <c r="J9" s="206">
        <v>0.72</v>
      </c>
      <c r="K9" s="206">
        <v>51.13</v>
      </c>
      <c r="L9" s="206">
        <v>6.28</v>
      </c>
      <c r="M9" s="206">
        <v>1.2</v>
      </c>
      <c r="N9" s="206">
        <v>1.94</v>
      </c>
      <c r="O9" s="206">
        <v>2.75</v>
      </c>
      <c r="P9" s="206">
        <v>0.93</v>
      </c>
      <c r="Q9" s="206">
        <v>10.029999999999999</v>
      </c>
      <c r="R9" s="206">
        <v>5.95</v>
      </c>
      <c r="S9" s="206">
        <v>7.09</v>
      </c>
      <c r="T9" s="206">
        <v>1.47</v>
      </c>
      <c r="U9" s="206">
        <v>1.94</v>
      </c>
      <c r="V9" s="206">
        <v>1.53</v>
      </c>
      <c r="W9" s="206">
        <v>0.76</v>
      </c>
      <c r="X9" s="206">
        <v>2.42</v>
      </c>
      <c r="Y9" s="206">
        <v>0</v>
      </c>
      <c r="Z9" s="206">
        <v>4.57</v>
      </c>
      <c r="AA9" s="206">
        <v>1.48</v>
      </c>
      <c r="AB9" s="206">
        <v>0</v>
      </c>
      <c r="AC9" s="206">
        <v>20.03</v>
      </c>
      <c r="AD9" s="206">
        <v>0</v>
      </c>
      <c r="AE9" s="206">
        <v>0</v>
      </c>
      <c r="AF9" s="206">
        <v>0</v>
      </c>
      <c r="AG9" s="206">
        <v>0</v>
      </c>
      <c r="AH9" s="206">
        <v>59.41</v>
      </c>
      <c r="AI9" s="206">
        <v>0</v>
      </c>
      <c r="AJ9" s="206">
        <v>0</v>
      </c>
      <c r="AK9" s="206">
        <v>16.649999999999999</v>
      </c>
      <c r="AL9" s="206">
        <v>0</v>
      </c>
      <c r="AM9" s="206">
        <v>0</v>
      </c>
      <c r="AN9" s="206">
        <v>0</v>
      </c>
      <c r="AO9" s="206">
        <v>199.23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3.23</v>
      </c>
      <c r="E10" s="206">
        <v>0</v>
      </c>
      <c r="F10" s="206">
        <v>0</v>
      </c>
      <c r="G10" s="206">
        <v>15.17</v>
      </c>
      <c r="H10" s="206">
        <v>0</v>
      </c>
      <c r="I10" s="206">
        <v>33.69</v>
      </c>
      <c r="J10" s="206">
        <v>0.72</v>
      </c>
      <c r="K10" s="206">
        <v>51.13</v>
      </c>
      <c r="L10" s="206">
        <v>6.28</v>
      </c>
      <c r="M10" s="206">
        <v>1.2</v>
      </c>
      <c r="N10" s="206">
        <v>1.94</v>
      </c>
      <c r="O10" s="206">
        <v>2.75</v>
      </c>
      <c r="P10" s="206">
        <v>0.93</v>
      </c>
      <c r="Q10" s="206">
        <v>10.029999999999999</v>
      </c>
      <c r="R10" s="206">
        <v>5.95</v>
      </c>
      <c r="S10" s="206">
        <v>7.09</v>
      </c>
      <c r="T10" s="206">
        <v>1.47</v>
      </c>
      <c r="U10" s="206">
        <v>1.94</v>
      </c>
      <c r="V10" s="206">
        <v>1.53</v>
      </c>
      <c r="W10" s="206">
        <v>0.76</v>
      </c>
      <c r="X10" s="206">
        <v>2.42</v>
      </c>
      <c r="Y10" s="206">
        <v>0</v>
      </c>
      <c r="Z10" s="206">
        <v>4.57</v>
      </c>
      <c r="AA10" s="206">
        <v>1.48</v>
      </c>
      <c r="AB10" s="206">
        <v>0</v>
      </c>
      <c r="AC10" s="206">
        <v>20.03</v>
      </c>
      <c r="AD10" s="206">
        <v>0</v>
      </c>
      <c r="AE10" s="206">
        <v>0</v>
      </c>
      <c r="AF10" s="206">
        <v>0</v>
      </c>
      <c r="AG10" s="206">
        <v>0</v>
      </c>
      <c r="AH10" s="206">
        <v>59.41</v>
      </c>
      <c r="AI10" s="206">
        <v>0</v>
      </c>
      <c r="AJ10" s="206">
        <v>0</v>
      </c>
      <c r="AK10" s="206">
        <v>16.649999999999999</v>
      </c>
      <c r="AL10" s="206">
        <v>0</v>
      </c>
      <c r="AM10" s="206">
        <v>0</v>
      </c>
      <c r="AN10" s="206">
        <v>0</v>
      </c>
      <c r="AO10" s="206">
        <v>199.23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3.23</v>
      </c>
      <c r="E11" s="206">
        <v>0</v>
      </c>
      <c r="F11" s="206">
        <v>0</v>
      </c>
      <c r="G11" s="206">
        <v>15.17</v>
      </c>
      <c r="H11" s="206">
        <v>0</v>
      </c>
      <c r="I11" s="206">
        <v>33.69</v>
      </c>
      <c r="J11" s="206">
        <v>0.72</v>
      </c>
      <c r="K11" s="206">
        <v>51.13</v>
      </c>
      <c r="L11" s="206">
        <v>6.28</v>
      </c>
      <c r="M11" s="206">
        <v>1.2</v>
      </c>
      <c r="N11" s="206">
        <v>1.94</v>
      </c>
      <c r="O11" s="206">
        <v>2.75</v>
      </c>
      <c r="P11" s="206">
        <v>0.93</v>
      </c>
      <c r="Q11" s="206">
        <v>10.029999999999999</v>
      </c>
      <c r="R11" s="206">
        <v>5.95</v>
      </c>
      <c r="S11" s="206">
        <v>7.09</v>
      </c>
      <c r="T11" s="206">
        <v>1.47</v>
      </c>
      <c r="U11" s="206">
        <v>1.94</v>
      </c>
      <c r="V11" s="206">
        <v>1.53</v>
      </c>
      <c r="W11" s="206">
        <v>0.76</v>
      </c>
      <c r="X11" s="206">
        <v>2.42</v>
      </c>
      <c r="Y11" s="206">
        <v>0</v>
      </c>
      <c r="Z11" s="206">
        <v>4.57</v>
      </c>
      <c r="AA11" s="206">
        <v>1.48</v>
      </c>
      <c r="AB11" s="206">
        <v>0</v>
      </c>
      <c r="AC11" s="206">
        <v>20.03</v>
      </c>
      <c r="AD11" s="206">
        <v>0</v>
      </c>
      <c r="AE11" s="206">
        <v>0</v>
      </c>
      <c r="AF11" s="206">
        <v>0</v>
      </c>
      <c r="AG11" s="206">
        <v>0</v>
      </c>
      <c r="AH11" s="206">
        <v>59.41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199.23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3.23</v>
      </c>
      <c r="E12" s="206">
        <v>0</v>
      </c>
      <c r="F12" s="206">
        <v>0</v>
      </c>
      <c r="G12" s="206">
        <v>15.17</v>
      </c>
      <c r="H12" s="206">
        <v>0</v>
      </c>
      <c r="I12" s="206">
        <v>33.69</v>
      </c>
      <c r="J12" s="206">
        <v>0.72</v>
      </c>
      <c r="K12" s="206">
        <v>51.13</v>
      </c>
      <c r="L12" s="206">
        <v>6.28</v>
      </c>
      <c r="M12" s="206">
        <v>1.2</v>
      </c>
      <c r="N12" s="206">
        <v>1.94</v>
      </c>
      <c r="O12" s="206">
        <v>2.75</v>
      </c>
      <c r="P12" s="206">
        <v>0.93</v>
      </c>
      <c r="Q12" s="206">
        <v>10.029999999999999</v>
      </c>
      <c r="R12" s="206">
        <v>5.95</v>
      </c>
      <c r="S12" s="206">
        <v>7.09</v>
      </c>
      <c r="T12" s="206">
        <v>1.47</v>
      </c>
      <c r="U12" s="206">
        <v>1.94</v>
      </c>
      <c r="V12" s="206">
        <v>1.53</v>
      </c>
      <c r="W12" s="206">
        <v>0.76</v>
      </c>
      <c r="X12" s="206">
        <v>2.42</v>
      </c>
      <c r="Y12" s="206">
        <v>0</v>
      </c>
      <c r="Z12" s="206">
        <v>4.57</v>
      </c>
      <c r="AA12" s="206">
        <v>1.48</v>
      </c>
      <c r="AB12" s="206">
        <v>0</v>
      </c>
      <c r="AC12" s="206">
        <v>20.03</v>
      </c>
      <c r="AD12" s="206">
        <v>0</v>
      </c>
      <c r="AE12" s="206">
        <v>0</v>
      </c>
      <c r="AF12" s="206">
        <v>0</v>
      </c>
      <c r="AG12" s="206">
        <v>0</v>
      </c>
      <c r="AH12" s="206">
        <v>59.41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199.23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3.23</v>
      </c>
      <c r="E13" s="206">
        <v>0</v>
      </c>
      <c r="F13" s="206">
        <v>0</v>
      </c>
      <c r="G13" s="206">
        <v>15.17</v>
      </c>
      <c r="H13" s="206">
        <v>0</v>
      </c>
      <c r="I13" s="206">
        <v>33.69</v>
      </c>
      <c r="J13" s="206">
        <v>0.72</v>
      </c>
      <c r="K13" s="206">
        <v>51.13</v>
      </c>
      <c r="L13" s="206">
        <v>6.28</v>
      </c>
      <c r="M13" s="206">
        <v>1.2</v>
      </c>
      <c r="N13" s="206">
        <v>1.94</v>
      </c>
      <c r="O13" s="206">
        <v>2.75</v>
      </c>
      <c r="P13" s="206">
        <v>0.93</v>
      </c>
      <c r="Q13" s="206">
        <v>10.029999999999999</v>
      </c>
      <c r="R13" s="206">
        <v>5.95</v>
      </c>
      <c r="S13" s="206">
        <v>7.09</v>
      </c>
      <c r="T13" s="206">
        <v>1.47</v>
      </c>
      <c r="U13" s="206">
        <v>1.94</v>
      </c>
      <c r="V13" s="206">
        <v>1.53</v>
      </c>
      <c r="W13" s="206">
        <v>0.76</v>
      </c>
      <c r="X13" s="206">
        <v>2.42</v>
      </c>
      <c r="Y13" s="206">
        <v>0</v>
      </c>
      <c r="Z13" s="206">
        <v>4.57</v>
      </c>
      <c r="AA13" s="206">
        <v>1.48</v>
      </c>
      <c r="AB13" s="206">
        <v>0</v>
      </c>
      <c r="AC13" s="206">
        <v>20.03</v>
      </c>
      <c r="AD13" s="206">
        <v>0</v>
      </c>
      <c r="AE13" s="206">
        <v>0</v>
      </c>
      <c r="AF13" s="206">
        <v>0</v>
      </c>
      <c r="AG13" s="206">
        <v>0</v>
      </c>
      <c r="AH13" s="206">
        <v>59.41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199.23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3.23</v>
      </c>
      <c r="E14" s="206">
        <v>0</v>
      </c>
      <c r="F14" s="206">
        <v>0</v>
      </c>
      <c r="G14" s="206">
        <v>15.17</v>
      </c>
      <c r="H14" s="206">
        <v>0</v>
      </c>
      <c r="I14" s="206">
        <v>33.69</v>
      </c>
      <c r="J14" s="206">
        <v>0.72</v>
      </c>
      <c r="K14" s="206">
        <v>51.13</v>
      </c>
      <c r="L14" s="206">
        <v>6.28</v>
      </c>
      <c r="M14" s="206">
        <v>1.2</v>
      </c>
      <c r="N14" s="206">
        <v>1.94</v>
      </c>
      <c r="O14" s="206">
        <v>2.75</v>
      </c>
      <c r="P14" s="206">
        <v>0.93</v>
      </c>
      <c r="Q14" s="206">
        <v>10.029999999999999</v>
      </c>
      <c r="R14" s="206">
        <v>5.95</v>
      </c>
      <c r="S14" s="206">
        <v>7.09</v>
      </c>
      <c r="T14" s="206">
        <v>1.47</v>
      </c>
      <c r="U14" s="206">
        <v>1.94</v>
      </c>
      <c r="V14" s="206">
        <v>1.53</v>
      </c>
      <c r="W14" s="206">
        <v>0.76</v>
      </c>
      <c r="X14" s="206">
        <v>2.42</v>
      </c>
      <c r="Y14" s="206">
        <v>0</v>
      </c>
      <c r="Z14" s="206">
        <v>4.57</v>
      </c>
      <c r="AA14" s="206">
        <v>1.48</v>
      </c>
      <c r="AB14" s="206">
        <v>0</v>
      </c>
      <c r="AC14" s="206">
        <v>20.03</v>
      </c>
      <c r="AD14" s="206">
        <v>0</v>
      </c>
      <c r="AE14" s="206">
        <v>0</v>
      </c>
      <c r="AF14" s="206">
        <v>0</v>
      </c>
      <c r="AG14" s="206">
        <v>0</v>
      </c>
      <c r="AH14" s="206">
        <v>59.41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199.23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3.23</v>
      </c>
      <c r="E15" s="206">
        <v>0</v>
      </c>
      <c r="F15" s="206">
        <v>0</v>
      </c>
      <c r="G15" s="206">
        <v>15.17</v>
      </c>
      <c r="H15" s="206">
        <v>0</v>
      </c>
      <c r="I15" s="206">
        <v>33.69</v>
      </c>
      <c r="J15" s="206">
        <v>0.72</v>
      </c>
      <c r="K15" s="206">
        <v>51.13</v>
      </c>
      <c r="L15" s="206">
        <v>6.28</v>
      </c>
      <c r="M15" s="206">
        <v>1.2</v>
      </c>
      <c r="N15" s="206">
        <v>1.94</v>
      </c>
      <c r="O15" s="206">
        <v>2.75</v>
      </c>
      <c r="P15" s="206">
        <v>0.93</v>
      </c>
      <c r="Q15" s="206">
        <v>10.029999999999999</v>
      </c>
      <c r="R15" s="206">
        <v>5.95</v>
      </c>
      <c r="S15" s="206">
        <v>7.09</v>
      </c>
      <c r="T15" s="206">
        <v>1.47</v>
      </c>
      <c r="U15" s="206">
        <v>1.94</v>
      </c>
      <c r="V15" s="206">
        <v>1.53</v>
      </c>
      <c r="W15" s="206">
        <v>0.76</v>
      </c>
      <c r="X15" s="206">
        <v>2.42</v>
      </c>
      <c r="Y15" s="206">
        <v>0</v>
      </c>
      <c r="Z15" s="206">
        <v>4.57</v>
      </c>
      <c r="AA15" s="206">
        <v>1.48</v>
      </c>
      <c r="AB15" s="206">
        <v>0</v>
      </c>
      <c r="AC15" s="206">
        <v>20.03</v>
      </c>
      <c r="AD15" s="206">
        <v>0</v>
      </c>
      <c r="AE15" s="206">
        <v>0</v>
      </c>
      <c r="AF15" s="206">
        <v>0</v>
      </c>
      <c r="AG15" s="206">
        <v>0</v>
      </c>
      <c r="AH15" s="206">
        <v>59.41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199.23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3.23</v>
      </c>
      <c r="E16" s="206">
        <v>0</v>
      </c>
      <c r="F16" s="206">
        <v>0</v>
      </c>
      <c r="G16" s="206">
        <v>15.17</v>
      </c>
      <c r="H16" s="206">
        <v>0</v>
      </c>
      <c r="I16" s="206">
        <v>33.69</v>
      </c>
      <c r="J16" s="206">
        <v>0.72</v>
      </c>
      <c r="K16" s="206">
        <v>51.13</v>
      </c>
      <c r="L16" s="206">
        <v>6.28</v>
      </c>
      <c r="M16" s="206">
        <v>1.2</v>
      </c>
      <c r="N16" s="206">
        <v>1.94</v>
      </c>
      <c r="O16" s="206">
        <v>2.75</v>
      </c>
      <c r="P16" s="206">
        <v>0.93</v>
      </c>
      <c r="Q16" s="206">
        <v>10.029999999999999</v>
      </c>
      <c r="R16" s="206">
        <v>5.95</v>
      </c>
      <c r="S16" s="206">
        <v>7.09</v>
      </c>
      <c r="T16" s="206">
        <v>1.47</v>
      </c>
      <c r="U16" s="206">
        <v>1.94</v>
      </c>
      <c r="V16" s="206">
        <v>1.53</v>
      </c>
      <c r="W16" s="206">
        <v>0.76</v>
      </c>
      <c r="X16" s="206">
        <v>2.42</v>
      </c>
      <c r="Y16" s="206">
        <v>0</v>
      </c>
      <c r="Z16" s="206">
        <v>4.57</v>
      </c>
      <c r="AA16" s="206">
        <v>1.48</v>
      </c>
      <c r="AB16" s="206">
        <v>0</v>
      </c>
      <c r="AC16" s="206">
        <v>20.03</v>
      </c>
      <c r="AD16" s="206">
        <v>0</v>
      </c>
      <c r="AE16" s="206">
        <v>0</v>
      </c>
      <c r="AF16" s="206">
        <v>0</v>
      </c>
      <c r="AG16" s="206">
        <v>0</v>
      </c>
      <c r="AH16" s="206">
        <v>59.41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199.23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3.23</v>
      </c>
      <c r="E17" s="206">
        <v>0</v>
      </c>
      <c r="F17" s="206">
        <v>0</v>
      </c>
      <c r="G17" s="206">
        <v>15.17</v>
      </c>
      <c r="H17" s="206">
        <v>0</v>
      </c>
      <c r="I17" s="206">
        <v>33.69</v>
      </c>
      <c r="J17" s="206">
        <v>0.72</v>
      </c>
      <c r="K17" s="206">
        <v>51.13</v>
      </c>
      <c r="L17" s="206">
        <v>6.28</v>
      </c>
      <c r="M17" s="206">
        <v>1.2</v>
      </c>
      <c r="N17" s="206">
        <v>1.94</v>
      </c>
      <c r="O17" s="206">
        <v>2.75</v>
      </c>
      <c r="P17" s="206">
        <v>0.93</v>
      </c>
      <c r="Q17" s="206">
        <v>10.029999999999999</v>
      </c>
      <c r="R17" s="206">
        <v>5.95</v>
      </c>
      <c r="S17" s="206">
        <v>7.09</v>
      </c>
      <c r="T17" s="206">
        <v>1.47</v>
      </c>
      <c r="U17" s="206">
        <v>1.94</v>
      </c>
      <c r="V17" s="206">
        <v>1.53</v>
      </c>
      <c r="W17" s="206">
        <v>0.76</v>
      </c>
      <c r="X17" s="206">
        <v>2.42</v>
      </c>
      <c r="Y17" s="206">
        <v>0</v>
      </c>
      <c r="Z17" s="206">
        <v>4.57</v>
      </c>
      <c r="AA17" s="206">
        <v>1.48</v>
      </c>
      <c r="AB17" s="206">
        <v>0</v>
      </c>
      <c r="AC17" s="206">
        <v>20.03</v>
      </c>
      <c r="AD17" s="206">
        <v>0</v>
      </c>
      <c r="AE17" s="206">
        <v>0</v>
      </c>
      <c r="AF17" s="206">
        <v>0</v>
      </c>
      <c r="AG17" s="206">
        <v>0</v>
      </c>
      <c r="AH17" s="206">
        <v>59.41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199.23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3.23</v>
      </c>
      <c r="E18" s="206">
        <v>0</v>
      </c>
      <c r="F18" s="206">
        <v>0</v>
      </c>
      <c r="G18" s="206">
        <v>15.17</v>
      </c>
      <c r="H18" s="206">
        <v>0</v>
      </c>
      <c r="I18" s="206">
        <v>33.69</v>
      </c>
      <c r="J18" s="206">
        <v>0.72</v>
      </c>
      <c r="K18" s="206">
        <v>51.13</v>
      </c>
      <c r="L18" s="206">
        <v>6.28</v>
      </c>
      <c r="M18" s="206">
        <v>1.2</v>
      </c>
      <c r="N18" s="206">
        <v>1.94</v>
      </c>
      <c r="O18" s="206">
        <v>2.75</v>
      </c>
      <c r="P18" s="206">
        <v>0.93</v>
      </c>
      <c r="Q18" s="206">
        <v>10.029999999999999</v>
      </c>
      <c r="R18" s="206">
        <v>5.95</v>
      </c>
      <c r="S18" s="206">
        <v>7.09</v>
      </c>
      <c r="T18" s="206">
        <v>1.47</v>
      </c>
      <c r="U18" s="206">
        <v>1.94</v>
      </c>
      <c r="V18" s="206">
        <v>1.53</v>
      </c>
      <c r="W18" s="206">
        <v>0.76</v>
      </c>
      <c r="X18" s="206">
        <v>2.42</v>
      </c>
      <c r="Y18" s="206">
        <v>0</v>
      </c>
      <c r="Z18" s="206">
        <v>4.57</v>
      </c>
      <c r="AA18" s="206">
        <v>1.48</v>
      </c>
      <c r="AB18" s="206">
        <v>0</v>
      </c>
      <c r="AC18" s="206">
        <v>20.03</v>
      </c>
      <c r="AD18" s="206">
        <v>0</v>
      </c>
      <c r="AE18" s="206">
        <v>0</v>
      </c>
      <c r="AF18" s="206">
        <v>0</v>
      </c>
      <c r="AG18" s="206">
        <v>0</v>
      </c>
      <c r="AH18" s="206">
        <v>59.41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199.23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3.23</v>
      </c>
      <c r="E19" s="206">
        <v>0</v>
      </c>
      <c r="F19" s="206">
        <v>0</v>
      </c>
      <c r="G19" s="206">
        <v>15.17</v>
      </c>
      <c r="H19" s="206">
        <v>0</v>
      </c>
      <c r="I19" s="206">
        <v>33.69</v>
      </c>
      <c r="J19" s="206">
        <v>0.72</v>
      </c>
      <c r="K19" s="206">
        <v>51.13</v>
      </c>
      <c r="L19" s="206">
        <v>6.28</v>
      </c>
      <c r="M19" s="206">
        <v>1.2</v>
      </c>
      <c r="N19" s="206">
        <v>1.94</v>
      </c>
      <c r="O19" s="206">
        <v>2.75</v>
      </c>
      <c r="P19" s="206">
        <v>0.93</v>
      </c>
      <c r="Q19" s="206">
        <v>10.029999999999999</v>
      </c>
      <c r="R19" s="206">
        <v>5.95</v>
      </c>
      <c r="S19" s="206">
        <v>7.09</v>
      </c>
      <c r="T19" s="206">
        <v>1.47</v>
      </c>
      <c r="U19" s="206">
        <v>1.94</v>
      </c>
      <c r="V19" s="206">
        <v>1.53</v>
      </c>
      <c r="W19" s="206">
        <v>0.76</v>
      </c>
      <c r="X19" s="206">
        <v>2.42</v>
      </c>
      <c r="Y19" s="206">
        <v>0</v>
      </c>
      <c r="Z19" s="206">
        <v>4.57</v>
      </c>
      <c r="AA19" s="206">
        <v>1.48</v>
      </c>
      <c r="AB19" s="206">
        <v>0</v>
      </c>
      <c r="AC19" s="206">
        <v>20.03</v>
      </c>
      <c r="AD19" s="206">
        <v>0</v>
      </c>
      <c r="AE19" s="206">
        <v>0</v>
      </c>
      <c r="AF19" s="206">
        <v>0</v>
      </c>
      <c r="AG19" s="206">
        <v>0</v>
      </c>
      <c r="AH19" s="206">
        <v>59.41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199.23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3.23</v>
      </c>
      <c r="E20" s="206">
        <v>0</v>
      </c>
      <c r="F20" s="206">
        <v>0</v>
      </c>
      <c r="G20" s="206">
        <v>15.17</v>
      </c>
      <c r="H20" s="206">
        <v>0</v>
      </c>
      <c r="I20" s="206">
        <v>33.69</v>
      </c>
      <c r="J20" s="206">
        <v>0.72</v>
      </c>
      <c r="K20" s="206">
        <v>51.13</v>
      </c>
      <c r="L20" s="206">
        <v>6.28</v>
      </c>
      <c r="M20" s="206">
        <v>1.2</v>
      </c>
      <c r="N20" s="206">
        <v>1.94</v>
      </c>
      <c r="O20" s="206">
        <v>2.75</v>
      </c>
      <c r="P20" s="206">
        <v>0.93</v>
      </c>
      <c r="Q20" s="206">
        <v>10.029999999999999</v>
      </c>
      <c r="R20" s="206">
        <v>5.95</v>
      </c>
      <c r="S20" s="206">
        <v>7.09</v>
      </c>
      <c r="T20" s="206">
        <v>1.47</v>
      </c>
      <c r="U20" s="206">
        <v>1.94</v>
      </c>
      <c r="V20" s="206">
        <v>1.53</v>
      </c>
      <c r="W20" s="206">
        <v>0.76</v>
      </c>
      <c r="X20" s="206">
        <v>2.42</v>
      </c>
      <c r="Y20" s="206">
        <v>0</v>
      </c>
      <c r="Z20" s="206">
        <v>4.57</v>
      </c>
      <c r="AA20" s="206">
        <v>1.48</v>
      </c>
      <c r="AB20" s="206">
        <v>0</v>
      </c>
      <c r="AC20" s="206">
        <v>20.03</v>
      </c>
      <c r="AD20" s="206">
        <v>0</v>
      </c>
      <c r="AE20" s="206">
        <v>0</v>
      </c>
      <c r="AF20" s="206">
        <v>0</v>
      </c>
      <c r="AG20" s="206">
        <v>0</v>
      </c>
      <c r="AH20" s="206">
        <v>59.41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199.23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3.23</v>
      </c>
      <c r="E21" s="206">
        <v>0</v>
      </c>
      <c r="F21" s="206">
        <v>0</v>
      </c>
      <c r="G21" s="206">
        <v>15.17</v>
      </c>
      <c r="H21" s="206">
        <v>0</v>
      </c>
      <c r="I21" s="206">
        <v>33.69</v>
      </c>
      <c r="J21" s="206">
        <v>0.72</v>
      </c>
      <c r="K21" s="206">
        <v>51.13</v>
      </c>
      <c r="L21" s="206">
        <v>6.28</v>
      </c>
      <c r="M21" s="206">
        <v>1.2</v>
      </c>
      <c r="N21" s="206">
        <v>1.94</v>
      </c>
      <c r="O21" s="206">
        <v>2.75</v>
      </c>
      <c r="P21" s="206">
        <v>0.93</v>
      </c>
      <c r="Q21" s="206">
        <v>10.029999999999999</v>
      </c>
      <c r="R21" s="206">
        <v>0.35</v>
      </c>
      <c r="S21" s="206">
        <v>0</v>
      </c>
      <c r="T21" s="206">
        <v>1.47</v>
      </c>
      <c r="U21" s="206">
        <v>1.94</v>
      </c>
      <c r="V21" s="206">
        <v>1.53</v>
      </c>
      <c r="W21" s="206">
        <v>0.76</v>
      </c>
      <c r="X21" s="206">
        <v>2.42</v>
      </c>
      <c r="Y21" s="206">
        <v>0</v>
      </c>
      <c r="Z21" s="206">
        <v>4.57</v>
      </c>
      <c r="AA21" s="206">
        <v>1.48</v>
      </c>
      <c r="AB21" s="206">
        <v>0</v>
      </c>
      <c r="AC21" s="206">
        <v>20.03</v>
      </c>
      <c r="AD21" s="206">
        <v>0</v>
      </c>
      <c r="AE21" s="206">
        <v>0</v>
      </c>
      <c r="AF21" s="206">
        <v>0</v>
      </c>
      <c r="AG21" s="206">
        <v>0</v>
      </c>
      <c r="AH21" s="206">
        <v>59.41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199.23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3.23</v>
      </c>
      <c r="E22" s="206">
        <v>0</v>
      </c>
      <c r="F22" s="206">
        <v>0</v>
      </c>
      <c r="G22" s="206">
        <v>15.17</v>
      </c>
      <c r="H22" s="206">
        <v>0</v>
      </c>
      <c r="I22" s="206">
        <v>33.69</v>
      </c>
      <c r="J22" s="206">
        <v>0.72</v>
      </c>
      <c r="K22" s="206">
        <v>51.13</v>
      </c>
      <c r="L22" s="206">
        <v>6.28</v>
      </c>
      <c r="M22" s="206">
        <v>1.2</v>
      </c>
      <c r="N22" s="206">
        <v>1.94</v>
      </c>
      <c r="O22" s="206">
        <v>2.75</v>
      </c>
      <c r="P22" s="206">
        <v>0.93</v>
      </c>
      <c r="Q22" s="206">
        <v>10.029999999999999</v>
      </c>
      <c r="R22" s="206">
        <v>0.35</v>
      </c>
      <c r="S22" s="206">
        <v>0</v>
      </c>
      <c r="T22" s="206">
        <v>1.47</v>
      </c>
      <c r="U22" s="206">
        <v>1.94</v>
      </c>
      <c r="V22" s="206">
        <v>1.53</v>
      </c>
      <c r="W22" s="206">
        <v>0.76</v>
      </c>
      <c r="X22" s="206">
        <v>2.42</v>
      </c>
      <c r="Y22" s="206">
        <v>0</v>
      </c>
      <c r="Z22" s="206">
        <v>4.57</v>
      </c>
      <c r="AA22" s="206">
        <v>1.48</v>
      </c>
      <c r="AB22" s="206">
        <v>0</v>
      </c>
      <c r="AC22" s="206">
        <v>20.03</v>
      </c>
      <c r="AD22" s="206">
        <v>0</v>
      </c>
      <c r="AE22" s="206">
        <v>0</v>
      </c>
      <c r="AF22" s="206">
        <v>0</v>
      </c>
      <c r="AG22" s="206">
        <v>0</v>
      </c>
      <c r="AH22" s="206">
        <v>59.41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199.23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3.23</v>
      </c>
      <c r="E23" s="206">
        <v>0</v>
      </c>
      <c r="F23" s="206">
        <v>0</v>
      </c>
      <c r="G23" s="206">
        <v>15.17</v>
      </c>
      <c r="H23" s="206">
        <v>0</v>
      </c>
      <c r="I23" s="206">
        <v>33.69</v>
      </c>
      <c r="J23" s="206">
        <v>0.72</v>
      </c>
      <c r="K23" s="206">
        <v>51.13</v>
      </c>
      <c r="L23" s="206">
        <v>6.28</v>
      </c>
      <c r="M23" s="206">
        <v>1.2</v>
      </c>
      <c r="N23" s="206">
        <v>1.94</v>
      </c>
      <c r="O23" s="206">
        <v>2.75</v>
      </c>
      <c r="P23" s="206">
        <v>0.93</v>
      </c>
      <c r="Q23" s="206">
        <v>10.029999999999999</v>
      </c>
      <c r="R23" s="206">
        <v>0.35</v>
      </c>
      <c r="S23" s="206">
        <v>0.43</v>
      </c>
      <c r="T23" s="206">
        <v>1.47</v>
      </c>
      <c r="U23" s="206">
        <v>1.94</v>
      </c>
      <c r="V23" s="206">
        <v>1.1200000000000001</v>
      </c>
      <c r="W23" s="206">
        <v>0.76</v>
      </c>
      <c r="X23" s="206">
        <v>2.42</v>
      </c>
      <c r="Y23" s="206">
        <v>0</v>
      </c>
      <c r="Z23" s="206">
        <v>4.57</v>
      </c>
      <c r="AA23" s="206">
        <v>1.48</v>
      </c>
      <c r="AB23" s="206">
        <v>0</v>
      </c>
      <c r="AC23" s="206">
        <v>20.03</v>
      </c>
      <c r="AD23" s="206">
        <v>0</v>
      </c>
      <c r="AE23" s="206">
        <v>0</v>
      </c>
      <c r="AF23" s="206">
        <v>0</v>
      </c>
      <c r="AG23" s="206">
        <v>0</v>
      </c>
      <c r="AH23" s="206">
        <v>59.41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199.23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3.23</v>
      </c>
      <c r="E24" s="206">
        <v>0</v>
      </c>
      <c r="F24" s="206">
        <v>0</v>
      </c>
      <c r="G24" s="206">
        <v>15.17</v>
      </c>
      <c r="H24" s="206">
        <v>0</v>
      </c>
      <c r="I24" s="206">
        <v>33.69</v>
      </c>
      <c r="J24" s="206">
        <v>0.72</v>
      </c>
      <c r="K24" s="206">
        <v>51.13</v>
      </c>
      <c r="L24" s="206">
        <v>6.28</v>
      </c>
      <c r="M24" s="206">
        <v>1.2</v>
      </c>
      <c r="N24" s="206">
        <v>1.94</v>
      </c>
      <c r="O24" s="206">
        <v>2.75</v>
      </c>
      <c r="P24" s="206">
        <v>0.93</v>
      </c>
      <c r="Q24" s="206">
        <v>10.029999999999999</v>
      </c>
      <c r="R24" s="206">
        <v>0.35</v>
      </c>
      <c r="S24" s="206">
        <v>0.43</v>
      </c>
      <c r="T24" s="206">
        <v>1.47</v>
      </c>
      <c r="U24" s="206">
        <v>1.94</v>
      </c>
      <c r="V24" s="206">
        <v>1.47</v>
      </c>
      <c r="W24" s="206">
        <v>0.76</v>
      </c>
      <c r="X24" s="206">
        <v>2.42</v>
      </c>
      <c r="Y24" s="206">
        <v>0</v>
      </c>
      <c r="Z24" s="206">
        <v>4.57</v>
      </c>
      <c r="AA24" s="206">
        <v>1.48</v>
      </c>
      <c r="AB24" s="206">
        <v>0</v>
      </c>
      <c r="AC24" s="206">
        <v>20.03</v>
      </c>
      <c r="AD24" s="206">
        <v>0</v>
      </c>
      <c r="AE24" s="206">
        <v>0</v>
      </c>
      <c r="AF24" s="206">
        <v>0</v>
      </c>
      <c r="AG24" s="206">
        <v>0</v>
      </c>
      <c r="AH24" s="206">
        <v>59.41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199.23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3.23</v>
      </c>
      <c r="E25" s="206">
        <v>0</v>
      </c>
      <c r="F25" s="206">
        <v>0</v>
      </c>
      <c r="G25" s="206">
        <v>15.17</v>
      </c>
      <c r="H25" s="206">
        <v>0</v>
      </c>
      <c r="I25" s="206">
        <v>33.69</v>
      </c>
      <c r="J25" s="206">
        <v>0.72</v>
      </c>
      <c r="K25" s="206">
        <v>10.7</v>
      </c>
      <c r="L25" s="206">
        <v>6.28</v>
      </c>
      <c r="M25" s="206">
        <v>1.2</v>
      </c>
      <c r="N25" s="206">
        <v>1.94</v>
      </c>
      <c r="O25" s="206">
        <v>2.75</v>
      </c>
      <c r="P25" s="206">
        <v>0.93</v>
      </c>
      <c r="Q25" s="206">
        <v>10.029999999999999</v>
      </c>
      <c r="R25" s="206">
        <v>0.35</v>
      </c>
      <c r="S25" s="206">
        <v>0.43</v>
      </c>
      <c r="T25" s="206">
        <v>1.47</v>
      </c>
      <c r="U25" s="206">
        <v>1.94</v>
      </c>
      <c r="V25" s="206">
        <v>1.47</v>
      </c>
      <c r="W25" s="206">
        <v>0.76</v>
      </c>
      <c r="X25" s="206">
        <v>2.42</v>
      </c>
      <c r="Y25" s="206">
        <v>0</v>
      </c>
      <c r="Z25" s="206">
        <v>4.57</v>
      </c>
      <c r="AA25" s="206">
        <v>1.48</v>
      </c>
      <c r="AB25" s="206">
        <v>0</v>
      </c>
      <c r="AC25" s="206">
        <v>20.03</v>
      </c>
      <c r="AD25" s="206">
        <v>0</v>
      </c>
      <c r="AE25" s="206">
        <v>0</v>
      </c>
      <c r="AF25" s="206">
        <v>0</v>
      </c>
      <c r="AG25" s="206">
        <v>0</v>
      </c>
      <c r="AH25" s="206">
        <v>59.41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199.23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3.23</v>
      </c>
      <c r="E26" s="206">
        <v>0</v>
      </c>
      <c r="F26" s="206">
        <v>0</v>
      </c>
      <c r="G26" s="206">
        <v>15.17</v>
      </c>
      <c r="H26" s="206">
        <v>0</v>
      </c>
      <c r="I26" s="206">
        <v>33.69</v>
      </c>
      <c r="J26" s="206">
        <v>0.72</v>
      </c>
      <c r="K26" s="206">
        <v>10.7</v>
      </c>
      <c r="L26" s="206">
        <v>6.28</v>
      </c>
      <c r="M26" s="206">
        <v>1.2</v>
      </c>
      <c r="N26" s="206">
        <v>1.94</v>
      </c>
      <c r="O26" s="206">
        <v>2.75</v>
      </c>
      <c r="P26" s="206">
        <v>0.93</v>
      </c>
      <c r="Q26" s="206">
        <v>10.029999999999999</v>
      </c>
      <c r="R26" s="206">
        <v>0.35</v>
      </c>
      <c r="S26" s="206">
        <v>0.43</v>
      </c>
      <c r="T26" s="206">
        <v>1.47</v>
      </c>
      <c r="U26" s="206">
        <v>1.94</v>
      </c>
      <c r="V26" s="206">
        <v>1.47</v>
      </c>
      <c r="W26" s="206">
        <v>0.76</v>
      </c>
      <c r="X26" s="206">
        <v>2.42</v>
      </c>
      <c r="Y26" s="206">
        <v>0</v>
      </c>
      <c r="Z26" s="206">
        <v>4.57</v>
      </c>
      <c r="AA26" s="206">
        <v>1.48</v>
      </c>
      <c r="AB26" s="206">
        <v>0</v>
      </c>
      <c r="AC26" s="206">
        <v>20.03</v>
      </c>
      <c r="AD26" s="206">
        <v>0</v>
      </c>
      <c r="AE26" s="206">
        <v>0</v>
      </c>
      <c r="AF26" s="206">
        <v>0</v>
      </c>
      <c r="AG26" s="206">
        <v>0</v>
      </c>
      <c r="AH26" s="206">
        <v>59.41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199.23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33.69</v>
      </c>
      <c r="J27" s="206">
        <v>0.72</v>
      </c>
      <c r="K27" s="206">
        <v>10.71</v>
      </c>
      <c r="L27" s="206">
        <v>6.28</v>
      </c>
      <c r="M27" s="206">
        <v>1.2</v>
      </c>
      <c r="N27" s="206">
        <v>1.94</v>
      </c>
      <c r="O27" s="206">
        <v>2.75</v>
      </c>
      <c r="P27" s="206">
        <v>0.93</v>
      </c>
      <c r="Q27" s="206">
        <v>10.029999999999999</v>
      </c>
      <c r="R27" s="206">
        <v>0.35</v>
      </c>
      <c r="S27" s="206">
        <v>0.43</v>
      </c>
      <c r="T27" s="206">
        <v>1.47</v>
      </c>
      <c r="U27" s="206">
        <v>1.94</v>
      </c>
      <c r="V27" s="206">
        <v>2.81</v>
      </c>
      <c r="W27" s="206">
        <v>0.76</v>
      </c>
      <c r="X27" s="206">
        <v>2.42</v>
      </c>
      <c r="Y27" s="206">
        <v>0</v>
      </c>
      <c r="Z27" s="206">
        <v>4.57</v>
      </c>
      <c r="AA27" s="206">
        <v>1.48</v>
      </c>
      <c r="AB27" s="206">
        <v>0</v>
      </c>
      <c r="AC27" s="206">
        <v>20.03</v>
      </c>
      <c r="AD27" s="206">
        <v>0</v>
      </c>
      <c r="AE27" s="206">
        <v>0</v>
      </c>
      <c r="AF27" s="206">
        <v>0</v>
      </c>
      <c r="AG27" s="206">
        <v>0</v>
      </c>
      <c r="AH27" s="206">
        <v>59.41</v>
      </c>
      <c r="AI27" s="206">
        <v>0</v>
      </c>
      <c r="AJ27" s="206">
        <v>0</v>
      </c>
      <c r="AK27" s="206">
        <v>15.59</v>
      </c>
      <c r="AL27" s="206">
        <v>0</v>
      </c>
      <c r="AM27" s="206">
        <v>0</v>
      </c>
      <c r="AN27" s="206">
        <v>0</v>
      </c>
      <c r="AO27" s="206">
        <v>199.23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33.69</v>
      </c>
      <c r="J28" s="206">
        <v>0.72</v>
      </c>
      <c r="K28" s="206">
        <v>10.7</v>
      </c>
      <c r="L28" s="206">
        <v>6.28</v>
      </c>
      <c r="M28" s="206">
        <v>1.2</v>
      </c>
      <c r="N28" s="206">
        <v>1.94</v>
      </c>
      <c r="O28" s="206">
        <v>2.75</v>
      </c>
      <c r="P28" s="206">
        <v>0.93</v>
      </c>
      <c r="Q28" s="206">
        <v>10.029999999999999</v>
      </c>
      <c r="R28" s="206">
        <v>0.35</v>
      </c>
      <c r="S28" s="206">
        <v>0.43</v>
      </c>
      <c r="T28" s="206">
        <v>1.47</v>
      </c>
      <c r="U28" s="206">
        <v>1.94</v>
      </c>
      <c r="V28" s="206">
        <v>2.81</v>
      </c>
      <c r="W28" s="206">
        <v>0.76</v>
      </c>
      <c r="X28" s="206">
        <v>2.42</v>
      </c>
      <c r="Y28" s="206">
        <v>0</v>
      </c>
      <c r="Z28" s="206">
        <v>4.57</v>
      </c>
      <c r="AA28" s="206">
        <v>1.48</v>
      </c>
      <c r="AB28" s="206">
        <v>0</v>
      </c>
      <c r="AC28" s="206">
        <v>20.03</v>
      </c>
      <c r="AD28" s="206">
        <v>0</v>
      </c>
      <c r="AE28" s="206">
        <v>0</v>
      </c>
      <c r="AF28" s="206">
        <v>0</v>
      </c>
      <c r="AG28" s="206">
        <v>0</v>
      </c>
      <c r="AH28" s="206">
        <v>59.41</v>
      </c>
      <c r="AI28" s="206">
        <v>0</v>
      </c>
      <c r="AJ28" s="206">
        <v>0</v>
      </c>
      <c r="AK28" s="206">
        <v>20.03</v>
      </c>
      <c r="AL28" s="206">
        <v>0</v>
      </c>
      <c r="AM28" s="206">
        <v>0</v>
      </c>
      <c r="AN28" s="206">
        <v>0</v>
      </c>
      <c r="AO28" s="206">
        <v>199.23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33.69</v>
      </c>
      <c r="J29" s="206">
        <v>0.72</v>
      </c>
      <c r="K29" s="206">
        <v>10.7</v>
      </c>
      <c r="L29" s="206">
        <v>6.28</v>
      </c>
      <c r="M29" s="206">
        <v>1.2</v>
      </c>
      <c r="N29" s="206">
        <v>1.94</v>
      </c>
      <c r="O29" s="206">
        <v>2.75</v>
      </c>
      <c r="P29" s="206">
        <v>0.93</v>
      </c>
      <c r="Q29" s="206">
        <v>10.029999999999999</v>
      </c>
      <c r="R29" s="206">
        <v>0.35</v>
      </c>
      <c r="S29" s="206">
        <v>0.43</v>
      </c>
      <c r="T29" s="206">
        <v>1.47</v>
      </c>
      <c r="U29" s="206">
        <v>1.94</v>
      </c>
      <c r="V29" s="206">
        <v>2.81</v>
      </c>
      <c r="W29" s="206">
        <v>0.76</v>
      </c>
      <c r="X29" s="206">
        <v>2.42</v>
      </c>
      <c r="Y29" s="206">
        <v>0</v>
      </c>
      <c r="Z29" s="206">
        <v>4.57</v>
      </c>
      <c r="AA29" s="206">
        <v>1.48</v>
      </c>
      <c r="AB29" s="206">
        <v>0</v>
      </c>
      <c r="AC29" s="206">
        <v>20.03</v>
      </c>
      <c r="AD29" s="206">
        <v>0</v>
      </c>
      <c r="AE29" s="206">
        <v>0</v>
      </c>
      <c r="AF29" s="206">
        <v>0</v>
      </c>
      <c r="AG29" s="206">
        <v>0</v>
      </c>
      <c r="AH29" s="206">
        <v>59.41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199.23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33.69</v>
      </c>
      <c r="J30" s="206">
        <v>0.72</v>
      </c>
      <c r="K30" s="206">
        <v>10.7</v>
      </c>
      <c r="L30" s="206">
        <v>6.28</v>
      </c>
      <c r="M30" s="206">
        <v>1.2</v>
      </c>
      <c r="N30" s="206">
        <v>1.94</v>
      </c>
      <c r="O30" s="206">
        <v>2.75</v>
      </c>
      <c r="P30" s="206">
        <v>0.93</v>
      </c>
      <c r="Q30" s="206">
        <v>10.029999999999999</v>
      </c>
      <c r="R30" s="206">
        <v>0.35</v>
      </c>
      <c r="S30" s="206">
        <v>0.43</v>
      </c>
      <c r="T30" s="206">
        <v>1.47</v>
      </c>
      <c r="U30" s="206">
        <v>1.94</v>
      </c>
      <c r="V30" s="206">
        <v>2.81</v>
      </c>
      <c r="W30" s="206">
        <v>0.76</v>
      </c>
      <c r="X30" s="206">
        <v>2.42</v>
      </c>
      <c r="Y30" s="206">
        <v>0</v>
      </c>
      <c r="Z30" s="206">
        <v>4.57</v>
      </c>
      <c r="AA30" s="206">
        <v>1.48</v>
      </c>
      <c r="AB30" s="206">
        <v>0</v>
      </c>
      <c r="AC30" s="206">
        <v>20.03</v>
      </c>
      <c r="AD30" s="206">
        <v>0</v>
      </c>
      <c r="AE30" s="206">
        <v>0</v>
      </c>
      <c r="AF30" s="206">
        <v>0</v>
      </c>
      <c r="AG30" s="206">
        <v>0</v>
      </c>
      <c r="AH30" s="206">
        <v>59.41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199.23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33.69</v>
      </c>
      <c r="J31" s="206">
        <v>0.72</v>
      </c>
      <c r="K31" s="206">
        <v>10.7</v>
      </c>
      <c r="L31" s="206">
        <v>6.28</v>
      </c>
      <c r="M31" s="206">
        <v>1.2</v>
      </c>
      <c r="N31" s="206">
        <v>1.94</v>
      </c>
      <c r="O31" s="206">
        <v>2.75</v>
      </c>
      <c r="P31" s="206">
        <v>0.93</v>
      </c>
      <c r="Q31" s="206">
        <v>10.029999999999999</v>
      </c>
      <c r="R31" s="206">
        <v>0.35</v>
      </c>
      <c r="S31" s="206">
        <v>0.43</v>
      </c>
      <c r="T31" s="206">
        <v>1.47</v>
      </c>
      <c r="U31" s="206">
        <v>1.94</v>
      </c>
      <c r="V31" s="206">
        <v>2.81</v>
      </c>
      <c r="W31" s="206">
        <v>0.76</v>
      </c>
      <c r="X31" s="206">
        <v>2.42</v>
      </c>
      <c r="Y31" s="206">
        <v>0</v>
      </c>
      <c r="Z31" s="206">
        <v>4.57</v>
      </c>
      <c r="AA31" s="206">
        <v>1.48</v>
      </c>
      <c r="AB31" s="206">
        <v>0</v>
      </c>
      <c r="AC31" s="206">
        <v>20.03</v>
      </c>
      <c r="AD31" s="206">
        <v>0</v>
      </c>
      <c r="AE31" s="206">
        <v>0</v>
      </c>
      <c r="AF31" s="206">
        <v>0</v>
      </c>
      <c r="AG31" s="206">
        <v>0</v>
      </c>
      <c r="AH31" s="206">
        <v>59.41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199.23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33.69</v>
      </c>
      <c r="J32" s="206">
        <v>0.72</v>
      </c>
      <c r="K32" s="206">
        <v>10.7</v>
      </c>
      <c r="L32" s="206">
        <v>6.28</v>
      </c>
      <c r="M32" s="206">
        <v>1.2</v>
      </c>
      <c r="N32" s="206">
        <v>1.94</v>
      </c>
      <c r="O32" s="206">
        <v>2.75</v>
      </c>
      <c r="P32" s="206">
        <v>0.93</v>
      </c>
      <c r="Q32" s="206">
        <v>10.029999999999999</v>
      </c>
      <c r="R32" s="206">
        <v>0.35</v>
      </c>
      <c r="S32" s="206">
        <v>0.43</v>
      </c>
      <c r="T32" s="206">
        <v>1.47</v>
      </c>
      <c r="U32" s="206">
        <v>1.94</v>
      </c>
      <c r="V32" s="206">
        <v>2.81</v>
      </c>
      <c r="W32" s="206">
        <v>0.76</v>
      </c>
      <c r="X32" s="206">
        <v>2.42</v>
      </c>
      <c r="Y32" s="206">
        <v>0</v>
      </c>
      <c r="Z32" s="206">
        <v>4.57</v>
      </c>
      <c r="AA32" s="206">
        <v>1.48</v>
      </c>
      <c r="AB32" s="206">
        <v>0</v>
      </c>
      <c r="AC32" s="206">
        <v>20.03</v>
      </c>
      <c r="AD32" s="206">
        <v>0</v>
      </c>
      <c r="AE32" s="206">
        <v>0</v>
      </c>
      <c r="AF32" s="206">
        <v>0</v>
      </c>
      <c r="AG32" s="206">
        <v>0</v>
      </c>
      <c r="AH32" s="206">
        <v>59.41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199.23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33.69</v>
      </c>
      <c r="J33" s="206">
        <v>0.72</v>
      </c>
      <c r="K33" s="206">
        <v>10.7</v>
      </c>
      <c r="L33" s="206">
        <v>6.28</v>
      </c>
      <c r="M33" s="206">
        <v>1.2</v>
      </c>
      <c r="N33" s="206">
        <v>1.94</v>
      </c>
      <c r="O33" s="206">
        <v>2.75</v>
      </c>
      <c r="P33" s="206">
        <v>0.93</v>
      </c>
      <c r="Q33" s="206">
        <v>10.029999999999999</v>
      </c>
      <c r="R33" s="206">
        <v>0.35</v>
      </c>
      <c r="S33" s="206">
        <v>0.43</v>
      </c>
      <c r="T33" s="206">
        <v>1.47</v>
      </c>
      <c r="U33" s="206">
        <v>1.94</v>
      </c>
      <c r="V33" s="206">
        <v>2.74</v>
      </c>
      <c r="W33" s="206">
        <v>0.76</v>
      </c>
      <c r="X33" s="206">
        <v>2.42</v>
      </c>
      <c r="Y33" s="206">
        <v>0</v>
      </c>
      <c r="Z33" s="206">
        <v>4.57</v>
      </c>
      <c r="AA33" s="206">
        <v>1.48</v>
      </c>
      <c r="AB33" s="206">
        <v>0</v>
      </c>
      <c r="AC33" s="206">
        <v>20.03</v>
      </c>
      <c r="AD33" s="206">
        <v>0</v>
      </c>
      <c r="AE33" s="206">
        <v>0</v>
      </c>
      <c r="AF33" s="206">
        <v>0</v>
      </c>
      <c r="AG33" s="206">
        <v>0</v>
      </c>
      <c r="AH33" s="206">
        <v>59.41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199.23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33.69</v>
      </c>
      <c r="J34" s="206">
        <v>0.72</v>
      </c>
      <c r="K34" s="206">
        <v>10.7</v>
      </c>
      <c r="L34" s="206">
        <v>6.28</v>
      </c>
      <c r="M34" s="206">
        <v>1.2</v>
      </c>
      <c r="N34" s="206">
        <v>1.94</v>
      </c>
      <c r="O34" s="206">
        <v>2.75</v>
      </c>
      <c r="P34" s="206">
        <v>0.93</v>
      </c>
      <c r="Q34" s="206">
        <v>10.029999999999999</v>
      </c>
      <c r="R34" s="206">
        <v>0.35</v>
      </c>
      <c r="S34" s="206">
        <v>0.43</v>
      </c>
      <c r="T34" s="206">
        <v>1.47</v>
      </c>
      <c r="U34" s="206">
        <v>1.94</v>
      </c>
      <c r="V34" s="206">
        <v>2.74</v>
      </c>
      <c r="W34" s="206">
        <v>0.76</v>
      </c>
      <c r="X34" s="206">
        <v>2.42</v>
      </c>
      <c r="Y34" s="206">
        <v>0</v>
      </c>
      <c r="Z34" s="206">
        <v>4.57</v>
      </c>
      <c r="AA34" s="206">
        <v>1.48</v>
      </c>
      <c r="AB34" s="206">
        <v>0</v>
      </c>
      <c r="AC34" s="206">
        <v>20.03</v>
      </c>
      <c r="AD34" s="206">
        <v>0</v>
      </c>
      <c r="AE34" s="206">
        <v>0</v>
      </c>
      <c r="AF34" s="206">
        <v>0</v>
      </c>
      <c r="AG34" s="206">
        <v>0</v>
      </c>
      <c r="AH34" s="206">
        <v>59.41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199.23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33.69</v>
      </c>
      <c r="J35" s="206">
        <v>0.72</v>
      </c>
      <c r="K35" s="206">
        <v>10.7</v>
      </c>
      <c r="L35" s="206">
        <v>6.28</v>
      </c>
      <c r="M35" s="206">
        <v>1.2</v>
      </c>
      <c r="N35" s="206">
        <v>1.94</v>
      </c>
      <c r="O35" s="206">
        <v>2.75</v>
      </c>
      <c r="P35" s="206">
        <v>0.93</v>
      </c>
      <c r="Q35" s="206">
        <v>10.029999999999999</v>
      </c>
      <c r="R35" s="206">
        <v>0.35</v>
      </c>
      <c r="S35" s="206">
        <v>0.43</v>
      </c>
      <c r="T35" s="206">
        <v>1.47</v>
      </c>
      <c r="U35" s="206">
        <v>1.94</v>
      </c>
      <c r="V35" s="206">
        <v>2.74</v>
      </c>
      <c r="W35" s="206">
        <v>0.76</v>
      </c>
      <c r="X35" s="206">
        <v>2.42</v>
      </c>
      <c r="Y35" s="206">
        <v>0</v>
      </c>
      <c r="Z35" s="206">
        <v>4.57</v>
      </c>
      <c r="AA35" s="206">
        <v>1.48</v>
      </c>
      <c r="AB35" s="206">
        <v>0</v>
      </c>
      <c r="AC35" s="206">
        <v>28.1</v>
      </c>
      <c r="AD35" s="206">
        <v>0</v>
      </c>
      <c r="AE35" s="206">
        <v>0</v>
      </c>
      <c r="AF35" s="206">
        <v>0</v>
      </c>
      <c r="AG35" s="206">
        <v>0</v>
      </c>
      <c r="AH35" s="206">
        <v>59.41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199.23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33.69</v>
      </c>
      <c r="J36" s="206">
        <v>0.72</v>
      </c>
      <c r="K36" s="206">
        <v>10.7</v>
      </c>
      <c r="L36" s="206">
        <v>6.28</v>
      </c>
      <c r="M36" s="206">
        <v>1.2</v>
      </c>
      <c r="N36" s="206">
        <v>1.94</v>
      </c>
      <c r="O36" s="206">
        <v>2.75</v>
      </c>
      <c r="P36" s="206">
        <v>0.93</v>
      </c>
      <c r="Q36" s="206">
        <v>10.029999999999999</v>
      </c>
      <c r="R36" s="206">
        <v>0.35</v>
      </c>
      <c r="S36" s="206">
        <v>0.43</v>
      </c>
      <c r="T36" s="206">
        <v>1.47</v>
      </c>
      <c r="U36" s="206">
        <v>1.94</v>
      </c>
      <c r="V36" s="206">
        <v>2.74</v>
      </c>
      <c r="W36" s="206">
        <v>0.76</v>
      </c>
      <c r="X36" s="206">
        <v>2.42</v>
      </c>
      <c r="Y36" s="206">
        <v>0</v>
      </c>
      <c r="Z36" s="206">
        <v>4.57</v>
      </c>
      <c r="AA36" s="206">
        <v>1.48</v>
      </c>
      <c r="AB36" s="206">
        <v>0</v>
      </c>
      <c r="AC36" s="206">
        <v>28.1</v>
      </c>
      <c r="AD36" s="206">
        <v>0</v>
      </c>
      <c r="AE36" s="206">
        <v>0</v>
      </c>
      <c r="AF36" s="206">
        <v>0</v>
      </c>
      <c r="AG36" s="206">
        <v>0</v>
      </c>
      <c r="AH36" s="206">
        <v>59.41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199.23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33.69</v>
      </c>
      <c r="J37" s="206">
        <v>0.72</v>
      </c>
      <c r="K37" s="206">
        <v>10.7</v>
      </c>
      <c r="L37" s="206">
        <v>6.28</v>
      </c>
      <c r="M37" s="206">
        <v>1.2</v>
      </c>
      <c r="N37" s="206">
        <v>1.94</v>
      </c>
      <c r="O37" s="206">
        <v>2.75</v>
      </c>
      <c r="P37" s="206">
        <v>0.93</v>
      </c>
      <c r="Q37" s="206">
        <v>10.029999999999999</v>
      </c>
      <c r="R37" s="206">
        <v>0.35</v>
      </c>
      <c r="S37" s="206">
        <v>0.43</v>
      </c>
      <c r="T37" s="206">
        <v>1.47</v>
      </c>
      <c r="U37" s="206">
        <v>1.94</v>
      </c>
      <c r="V37" s="206">
        <v>2.85</v>
      </c>
      <c r="W37" s="206">
        <v>0.76</v>
      </c>
      <c r="X37" s="206">
        <v>2.42</v>
      </c>
      <c r="Y37" s="206">
        <v>0</v>
      </c>
      <c r="Z37" s="206">
        <v>4.57</v>
      </c>
      <c r="AA37" s="206">
        <v>1.48</v>
      </c>
      <c r="AB37" s="206">
        <v>0</v>
      </c>
      <c r="AC37" s="206">
        <v>20.03</v>
      </c>
      <c r="AD37" s="206">
        <v>0</v>
      </c>
      <c r="AE37" s="206">
        <v>0</v>
      </c>
      <c r="AF37" s="206">
        <v>0</v>
      </c>
      <c r="AG37" s="206">
        <v>0</v>
      </c>
      <c r="AH37" s="206">
        <v>59.41</v>
      </c>
      <c r="AI37" s="206">
        <v>0</v>
      </c>
      <c r="AJ37" s="206">
        <v>0</v>
      </c>
      <c r="AK37" s="206">
        <v>20.03</v>
      </c>
      <c r="AL37" s="206">
        <v>0</v>
      </c>
      <c r="AM37" s="206">
        <v>0</v>
      </c>
      <c r="AN37" s="206">
        <v>0</v>
      </c>
      <c r="AO37" s="206">
        <v>199.23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33.69</v>
      </c>
      <c r="J38" s="206">
        <v>0.72</v>
      </c>
      <c r="K38" s="206">
        <v>10.7</v>
      </c>
      <c r="L38" s="206">
        <v>6.28</v>
      </c>
      <c r="M38" s="206">
        <v>1.2</v>
      </c>
      <c r="N38" s="206">
        <v>1.94</v>
      </c>
      <c r="O38" s="206">
        <v>2.75</v>
      </c>
      <c r="P38" s="206">
        <v>0.93</v>
      </c>
      <c r="Q38" s="206">
        <v>10.029999999999999</v>
      </c>
      <c r="R38" s="206">
        <v>0.35</v>
      </c>
      <c r="S38" s="206">
        <v>0.43</v>
      </c>
      <c r="T38" s="206">
        <v>1.47</v>
      </c>
      <c r="U38" s="206">
        <v>1.94</v>
      </c>
      <c r="V38" s="206">
        <v>2.85</v>
      </c>
      <c r="W38" s="206">
        <v>0.76</v>
      </c>
      <c r="X38" s="206">
        <v>2.42</v>
      </c>
      <c r="Y38" s="206">
        <v>0</v>
      </c>
      <c r="Z38" s="206">
        <v>4.57</v>
      </c>
      <c r="AA38" s="206">
        <v>1.48</v>
      </c>
      <c r="AB38" s="206">
        <v>0</v>
      </c>
      <c r="AC38" s="206">
        <v>20.67</v>
      </c>
      <c r="AD38" s="206">
        <v>0</v>
      </c>
      <c r="AE38" s="206">
        <v>0</v>
      </c>
      <c r="AF38" s="206">
        <v>0</v>
      </c>
      <c r="AG38" s="206">
        <v>0</v>
      </c>
      <c r="AH38" s="206">
        <v>59.41</v>
      </c>
      <c r="AI38" s="206">
        <v>0</v>
      </c>
      <c r="AJ38" s="206">
        <v>0</v>
      </c>
      <c r="AK38" s="206">
        <v>20.03</v>
      </c>
      <c r="AL38" s="206">
        <v>0</v>
      </c>
      <c r="AM38" s="206">
        <v>0</v>
      </c>
      <c r="AN38" s="206">
        <v>0</v>
      </c>
      <c r="AO38" s="206">
        <v>199.23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33.69</v>
      </c>
      <c r="J39" s="206">
        <v>0.72</v>
      </c>
      <c r="K39" s="206">
        <v>10.7</v>
      </c>
      <c r="L39" s="206">
        <v>6.28</v>
      </c>
      <c r="M39" s="206">
        <v>1.2</v>
      </c>
      <c r="N39" s="206">
        <v>1.94</v>
      </c>
      <c r="O39" s="206">
        <v>2.75</v>
      </c>
      <c r="P39" s="206">
        <v>0.93</v>
      </c>
      <c r="Q39" s="206">
        <v>10.029999999999999</v>
      </c>
      <c r="R39" s="206">
        <v>0.35</v>
      </c>
      <c r="S39" s="206">
        <v>0.43</v>
      </c>
      <c r="T39" s="206">
        <v>1.47</v>
      </c>
      <c r="U39" s="206">
        <v>1.55</v>
      </c>
      <c r="V39" s="206">
        <v>2.87</v>
      </c>
      <c r="W39" s="206">
        <v>0.76</v>
      </c>
      <c r="X39" s="206">
        <v>2.42</v>
      </c>
      <c r="Y39" s="206">
        <v>0</v>
      </c>
      <c r="Z39" s="206">
        <v>4.57</v>
      </c>
      <c r="AA39" s="206">
        <v>1.48</v>
      </c>
      <c r="AB39" s="206">
        <v>0</v>
      </c>
      <c r="AC39" s="206">
        <v>28.82</v>
      </c>
      <c r="AD39" s="206">
        <v>0</v>
      </c>
      <c r="AE39" s="206">
        <v>0</v>
      </c>
      <c r="AF39" s="206">
        <v>0</v>
      </c>
      <c r="AG39" s="206">
        <v>0</v>
      </c>
      <c r="AH39" s="206">
        <v>59.41</v>
      </c>
      <c r="AI39" s="206">
        <v>0</v>
      </c>
      <c r="AJ39" s="206">
        <v>0</v>
      </c>
      <c r="AK39" s="206">
        <v>20.03</v>
      </c>
      <c r="AL39" s="206">
        <v>0</v>
      </c>
      <c r="AM39" s="206">
        <v>0</v>
      </c>
      <c r="AN39" s="206">
        <v>0</v>
      </c>
      <c r="AO39" s="206">
        <v>199.23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33.69</v>
      </c>
      <c r="J40" s="206">
        <v>0.72</v>
      </c>
      <c r="K40" s="206">
        <v>10.7</v>
      </c>
      <c r="L40" s="206">
        <v>6.28</v>
      </c>
      <c r="M40" s="206">
        <v>1.2</v>
      </c>
      <c r="N40" s="206">
        <v>1.94</v>
      </c>
      <c r="O40" s="206">
        <v>2.75</v>
      </c>
      <c r="P40" s="206">
        <v>0.93</v>
      </c>
      <c r="Q40" s="206">
        <v>10.029999999999999</v>
      </c>
      <c r="R40" s="206">
        <v>0.35</v>
      </c>
      <c r="S40" s="206">
        <v>0.43</v>
      </c>
      <c r="T40" s="206">
        <v>1.47</v>
      </c>
      <c r="U40" s="206">
        <v>1.55</v>
      </c>
      <c r="V40" s="206">
        <v>2.87</v>
      </c>
      <c r="W40" s="206">
        <v>0.76</v>
      </c>
      <c r="X40" s="206">
        <v>2.42</v>
      </c>
      <c r="Y40" s="206">
        <v>0</v>
      </c>
      <c r="Z40" s="206">
        <v>4.57</v>
      </c>
      <c r="AA40" s="206">
        <v>1.48</v>
      </c>
      <c r="AB40" s="206">
        <v>0</v>
      </c>
      <c r="AC40" s="206">
        <v>28.82</v>
      </c>
      <c r="AD40" s="206">
        <v>0</v>
      </c>
      <c r="AE40" s="206">
        <v>0</v>
      </c>
      <c r="AF40" s="206">
        <v>0</v>
      </c>
      <c r="AG40" s="206">
        <v>0</v>
      </c>
      <c r="AH40" s="206">
        <v>59.41</v>
      </c>
      <c r="AI40" s="206">
        <v>0</v>
      </c>
      <c r="AJ40" s="206">
        <v>0</v>
      </c>
      <c r="AK40" s="206">
        <v>20.03</v>
      </c>
      <c r="AL40" s="206">
        <v>0</v>
      </c>
      <c r="AM40" s="206">
        <v>0</v>
      </c>
      <c r="AN40" s="206">
        <v>0</v>
      </c>
      <c r="AO40" s="206">
        <v>199.23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33.69</v>
      </c>
      <c r="J41" s="206">
        <v>0.72</v>
      </c>
      <c r="K41" s="206">
        <v>10.7</v>
      </c>
      <c r="L41" s="206">
        <v>6.28</v>
      </c>
      <c r="M41" s="206">
        <v>1.2</v>
      </c>
      <c r="N41" s="206">
        <v>1.94</v>
      </c>
      <c r="O41" s="206">
        <v>2.75</v>
      </c>
      <c r="P41" s="206">
        <v>0.93</v>
      </c>
      <c r="Q41" s="206">
        <v>10.029999999999999</v>
      </c>
      <c r="R41" s="206">
        <v>0.35</v>
      </c>
      <c r="S41" s="206">
        <v>0.43</v>
      </c>
      <c r="T41" s="206">
        <v>1.47</v>
      </c>
      <c r="U41" s="206">
        <v>1.55</v>
      </c>
      <c r="V41" s="206">
        <v>2.88</v>
      </c>
      <c r="W41" s="206">
        <v>0.76</v>
      </c>
      <c r="X41" s="206">
        <v>2.42</v>
      </c>
      <c r="Y41" s="206">
        <v>0</v>
      </c>
      <c r="Z41" s="206">
        <v>4.57</v>
      </c>
      <c r="AA41" s="206">
        <v>1.48</v>
      </c>
      <c r="AB41" s="206">
        <v>0</v>
      </c>
      <c r="AC41" s="206">
        <v>20.67</v>
      </c>
      <c r="AD41" s="206">
        <v>0</v>
      </c>
      <c r="AE41" s="206">
        <v>0</v>
      </c>
      <c r="AF41" s="206">
        <v>0</v>
      </c>
      <c r="AG41" s="206">
        <v>0</v>
      </c>
      <c r="AH41" s="206">
        <v>59.41</v>
      </c>
      <c r="AI41" s="206">
        <v>0</v>
      </c>
      <c r="AJ41" s="206">
        <v>0</v>
      </c>
      <c r="AK41" s="206">
        <v>20.03</v>
      </c>
      <c r="AL41" s="206">
        <v>0</v>
      </c>
      <c r="AM41" s="206">
        <v>0</v>
      </c>
      <c r="AN41" s="206">
        <v>0</v>
      </c>
      <c r="AO41" s="206">
        <v>199.23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33.69</v>
      </c>
      <c r="J42" s="206">
        <v>0.72</v>
      </c>
      <c r="K42" s="206">
        <v>10.7</v>
      </c>
      <c r="L42" s="206">
        <v>6.28</v>
      </c>
      <c r="M42" s="206">
        <v>1.2</v>
      </c>
      <c r="N42" s="206">
        <v>1.94</v>
      </c>
      <c r="O42" s="206">
        <v>2.75</v>
      </c>
      <c r="P42" s="206">
        <v>0.93</v>
      </c>
      <c r="Q42" s="206">
        <v>10.029999999999999</v>
      </c>
      <c r="R42" s="206">
        <v>0.35</v>
      </c>
      <c r="S42" s="206">
        <v>0.43</v>
      </c>
      <c r="T42" s="206">
        <v>1.47</v>
      </c>
      <c r="U42" s="206">
        <v>1.55</v>
      </c>
      <c r="V42" s="206">
        <v>2.88</v>
      </c>
      <c r="W42" s="206">
        <v>0.76</v>
      </c>
      <c r="X42" s="206">
        <v>2.42</v>
      </c>
      <c r="Y42" s="206">
        <v>0</v>
      </c>
      <c r="Z42" s="206">
        <v>4.57</v>
      </c>
      <c r="AA42" s="206">
        <v>1.48</v>
      </c>
      <c r="AB42" s="206">
        <v>0</v>
      </c>
      <c r="AC42" s="206">
        <v>20.67</v>
      </c>
      <c r="AD42" s="206">
        <v>0</v>
      </c>
      <c r="AE42" s="206">
        <v>0</v>
      </c>
      <c r="AF42" s="206">
        <v>0</v>
      </c>
      <c r="AG42" s="206">
        <v>0</v>
      </c>
      <c r="AH42" s="206">
        <v>59.41</v>
      </c>
      <c r="AI42" s="206">
        <v>0</v>
      </c>
      <c r="AJ42" s="206">
        <v>0</v>
      </c>
      <c r="AK42" s="206">
        <v>20.03</v>
      </c>
      <c r="AL42" s="206">
        <v>0</v>
      </c>
      <c r="AM42" s="206">
        <v>0</v>
      </c>
      <c r="AN42" s="206">
        <v>0</v>
      </c>
      <c r="AO42" s="206">
        <v>199.23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33.69</v>
      </c>
      <c r="J43" s="206">
        <v>0.72</v>
      </c>
      <c r="K43" s="206">
        <v>10.7</v>
      </c>
      <c r="L43" s="206">
        <v>6.28</v>
      </c>
      <c r="M43" s="206">
        <v>1.2</v>
      </c>
      <c r="N43" s="206">
        <v>1.94</v>
      </c>
      <c r="O43" s="206">
        <v>2.75</v>
      </c>
      <c r="P43" s="206">
        <v>0.93</v>
      </c>
      <c r="Q43" s="206">
        <v>10.029999999999999</v>
      </c>
      <c r="R43" s="206">
        <v>0.35</v>
      </c>
      <c r="S43" s="206">
        <v>0.43</v>
      </c>
      <c r="T43" s="206">
        <v>1.47</v>
      </c>
      <c r="U43" s="206">
        <v>1.55</v>
      </c>
      <c r="V43" s="206">
        <v>1.7</v>
      </c>
      <c r="W43" s="206">
        <v>0.76</v>
      </c>
      <c r="X43" s="206">
        <v>2.42</v>
      </c>
      <c r="Y43" s="206">
        <v>0</v>
      </c>
      <c r="Z43" s="206">
        <v>4.57</v>
      </c>
      <c r="AA43" s="206">
        <v>1.48</v>
      </c>
      <c r="AB43" s="206">
        <v>0</v>
      </c>
      <c r="AC43" s="206">
        <v>20.67</v>
      </c>
      <c r="AD43" s="206">
        <v>0</v>
      </c>
      <c r="AE43" s="206">
        <v>0</v>
      </c>
      <c r="AF43" s="206">
        <v>0</v>
      </c>
      <c r="AG43" s="206">
        <v>0</v>
      </c>
      <c r="AH43" s="206">
        <v>59.41</v>
      </c>
      <c r="AI43" s="206">
        <v>0</v>
      </c>
      <c r="AJ43" s="206">
        <v>0</v>
      </c>
      <c r="AK43" s="206">
        <v>20.03</v>
      </c>
      <c r="AL43" s="206">
        <v>0</v>
      </c>
      <c r="AM43" s="206">
        <v>0</v>
      </c>
      <c r="AN43" s="206">
        <v>0</v>
      </c>
      <c r="AO43" s="206">
        <v>199.23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33.69</v>
      </c>
      <c r="J44" s="206">
        <v>0.72</v>
      </c>
      <c r="K44" s="206">
        <v>10.7</v>
      </c>
      <c r="L44" s="206">
        <v>6.28</v>
      </c>
      <c r="M44" s="206">
        <v>1.2</v>
      </c>
      <c r="N44" s="206">
        <v>1.94</v>
      </c>
      <c r="O44" s="206">
        <v>2.75</v>
      </c>
      <c r="P44" s="206">
        <v>0.93</v>
      </c>
      <c r="Q44" s="206">
        <v>10.029999999999999</v>
      </c>
      <c r="R44" s="206">
        <v>0.35</v>
      </c>
      <c r="S44" s="206">
        <v>0.43</v>
      </c>
      <c r="T44" s="206">
        <v>1.47</v>
      </c>
      <c r="U44" s="206">
        <v>1.55</v>
      </c>
      <c r="V44" s="206">
        <v>1.7</v>
      </c>
      <c r="W44" s="206">
        <v>0.76</v>
      </c>
      <c r="X44" s="206">
        <v>2.42</v>
      </c>
      <c r="Y44" s="206">
        <v>0</v>
      </c>
      <c r="Z44" s="206">
        <v>4.57</v>
      </c>
      <c r="AA44" s="206">
        <v>1.48</v>
      </c>
      <c r="AB44" s="206">
        <v>0</v>
      </c>
      <c r="AC44" s="206">
        <v>20.67</v>
      </c>
      <c r="AD44" s="206">
        <v>0</v>
      </c>
      <c r="AE44" s="206">
        <v>0</v>
      </c>
      <c r="AF44" s="206">
        <v>0</v>
      </c>
      <c r="AG44" s="206">
        <v>0</v>
      </c>
      <c r="AH44" s="206">
        <v>59.41</v>
      </c>
      <c r="AI44" s="206">
        <v>0</v>
      </c>
      <c r="AJ44" s="206">
        <v>0</v>
      </c>
      <c r="AK44" s="206">
        <v>20.03</v>
      </c>
      <c r="AL44" s="206">
        <v>0</v>
      </c>
      <c r="AM44" s="206">
        <v>0</v>
      </c>
      <c r="AN44" s="206">
        <v>0</v>
      </c>
      <c r="AO44" s="206">
        <v>199.23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33.69</v>
      </c>
      <c r="J45" s="206">
        <v>0.72</v>
      </c>
      <c r="K45" s="206">
        <v>10.7</v>
      </c>
      <c r="L45" s="206">
        <v>6.28</v>
      </c>
      <c r="M45" s="206">
        <v>1.2</v>
      </c>
      <c r="N45" s="206">
        <v>1.94</v>
      </c>
      <c r="O45" s="206">
        <v>2.75</v>
      </c>
      <c r="P45" s="206">
        <v>0.93</v>
      </c>
      <c r="Q45" s="206">
        <v>10.029999999999999</v>
      </c>
      <c r="R45" s="206">
        <v>0.35</v>
      </c>
      <c r="S45" s="206">
        <v>0.43</v>
      </c>
      <c r="T45" s="206">
        <v>1.47</v>
      </c>
      <c r="U45" s="206">
        <v>1.55</v>
      </c>
      <c r="V45" s="206">
        <v>1.7</v>
      </c>
      <c r="W45" s="206">
        <v>0.76</v>
      </c>
      <c r="X45" s="206">
        <v>2.42</v>
      </c>
      <c r="Y45" s="206">
        <v>0</v>
      </c>
      <c r="Z45" s="206">
        <v>4.57</v>
      </c>
      <c r="AA45" s="206">
        <v>1.48</v>
      </c>
      <c r="AB45" s="206">
        <v>0</v>
      </c>
      <c r="AC45" s="206">
        <v>20.67</v>
      </c>
      <c r="AD45" s="206">
        <v>0</v>
      </c>
      <c r="AE45" s="206">
        <v>0</v>
      </c>
      <c r="AF45" s="206">
        <v>0</v>
      </c>
      <c r="AG45" s="206">
        <v>0</v>
      </c>
      <c r="AH45" s="206">
        <v>59.41</v>
      </c>
      <c r="AI45" s="206">
        <v>0</v>
      </c>
      <c r="AJ45" s="206">
        <v>0</v>
      </c>
      <c r="AK45" s="206">
        <v>20.03</v>
      </c>
      <c r="AL45" s="206">
        <v>0</v>
      </c>
      <c r="AM45" s="206">
        <v>0</v>
      </c>
      <c r="AN45" s="206">
        <v>0</v>
      </c>
      <c r="AO45" s="206">
        <v>199.23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33.69</v>
      </c>
      <c r="J46" s="206">
        <v>0.72</v>
      </c>
      <c r="K46" s="206">
        <v>10.7</v>
      </c>
      <c r="L46" s="206">
        <v>6.28</v>
      </c>
      <c r="M46" s="206">
        <v>1.2</v>
      </c>
      <c r="N46" s="206">
        <v>1.94</v>
      </c>
      <c r="O46" s="206">
        <v>2.75</v>
      </c>
      <c r="P46" s="206">
        <v>0.93</v>
      </c>
      <c r="Q46" s="206">
        <v>10.029999999999999</v>
      </c>
      <c r="R46" s="206">
        <v>0.35</v>
      </c>
      <c r="S46" s="206">
        <v>0.43</v>
      </c>
      <c r="T46" s="206">
        <v>1.47</v>
      </c>
      <c r="U46" s="206">
        <v>1.55</v>
      </c>
      <c r="V46" s="206">
        <v>1.7</v>
      </c>
      <c r="W46" s="206">
        <v>0.76</v>
      </c>
      <c r="X46" s="206">
        <v>2.42</v>
      </c>
      <c r="Y46" s="206">
        <v>0</v>
      </c>
      <c r="Z46" s="206">
        <v>4.57</v>
      </c>
      <c r="AA46" s="206">
        <v>1.48</v>
      </c>
      <c r="AB46" s="206">
        <v>0</v>
      </c>
      <c r="AC46" s="206">
        <v>20.67</v>
      </c>
      <c r="AD46" s="206">
        <v>0</v>
      </c>
      <c r="AE46" s="206">
        <v>0</v>
      </c>
      <c r="AF46" s="206">
        <v>0</v>
      </c>
      <c r="AG46" s="206">
        <v>0</v>
      </c>
      <c r="AH46" s="206">
        <v>59.41</v>
      </c>
      <c r="AI46" s="206">
        <v>0</v>
      </c>
      <c r="AJ46" s="206">
        <v>0</v>
      </c>
      <c r="AK46" s="206">
        <v>20.03</v>
      </c>
      <c r="AL46" s="206">
        <v>0</v>
      </c>
      <c r="AM46" s="206">
        <v>0</v>
      </c>
      <c r="AN46" s="206">
        <v>0</v>
      </c>
      <c r="AO46" s="206">
        <v>199.23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15.07</v>
      </c>
      <c r="H47" s="206">
        <v>0</v>
      </c>
      <c r="I47" s="206">
        <v>33.69</v>
      </c>
      <c r="J47" s="206">
        <v>0.72</v>
      </c>
      <c r="K47" s="206">
        <v>10.7</v>
      </c>
      <c r="L47" s="206">
        <v>6.28</v>
      </c>
      <c r="M47" s="206">
        <v>1.2</v>
      </c>
      <c r="N47" s="206">
        <v>1.94</v>
      </c>
      <c r="O47" s="206">
        <v>2.75</v>
      </c>
      <c r="P47" s="206">
        <v>0.93</v>
      </c>
      <c r="Q47" s="206">
        <v>10.029999999999999</v>
      </c>
      <c r="R47" s="206">
        <v>0.35</v>
      </c>
      <c r="S47" s="206">
        <v>0.43</v>
      </c>
      <c r="T47" s="206">
        <v>1.47</v>
      </c>
      <c r="U47" s="206">
        <v>1.55</v>
      </c>
      <c r="V47" s="206">
        <v>1.68</v>
      </c>
      <c r="W47" s="206">
        <v>0.76</v>
      </c>
      <c r="X47" s="206">
        <v>2.42</v>
      </c>
      <c r="Y47" s="206">
        <v>0</v>
      </c>
      <c r="Z47" s="206">
        <v>4.57</v>
      </c>
      <c r="AA47" s="206">
        <v>1.48</v>
      </c>
      <c r="AB47" s="206">
        <v>0</v>
      </c>
      <c r="AC47" s="206">
        <v>20.67</v>
      </c>
      <c r="AD47" s="206">
        <v>0</v>
      </c>
      <c r="AE47" s="206">
        <v>0</v>
      </c>
      <c r="AF47" s="206">
        <v>0</v>
      </c>
      <c r="AG47" s="206">
        <v>0</v>
      </c>
      <c r="AH47" s="206">
        <v>59.41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199.23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15.07</v>
      </c>
      <c r="H48" s="206">
        <v>0</v>
      </c>
      <c r="I48" s="206">
        <v>33.69</v>
      </c>
      <c r="J48" s="206">
        <v>0.72</v>
      </c>
      <c r="K48" s="206">
        <v>10.7</v>
      </c>
      <c r="L48" s="206">
        <v>6.28</v>
      </c>
      <c r="M48" s="206">
        <v>1.2</v>
      </c>
      <c r="N48" s="206">
        <v>1.94</v>
      </c>
      <c r="O48" s="206">
        <v>2.75</v>
      </c>
      <c r="P48" s="206">
        <v>0.93</v>
      </c>
      <c r="Q48" s="206">
        <v>10.029999999999999</v>
      </c>
      <c r="R48" s="206">
        <v>0.35</v>
      </c>
      <c r="S48" s="206">
        <v>0.43</v>
      </c>
      <c r="T48" s="206">
        <v>1.47</v>
      </c>
      <c r="U48" s="206">
        <v>1.55</v>
      </c>
      <c r="V48" s="206">
        <v>1.68</v>
      </c>
      <c r="W48" s="206">
        <v>0.76</v>
      </c>
      <c r="X48" s="206">
        <v>2.42</v>
      </c>
      <c r="Y48" s="206">
        <v>0</v>
      </c>
      <c r="Z48" s="206">
        <v>4.57</v>
      </c>
      <c r="AA48" s="206">
        <v>1.48</v>
      </c>
      <c r="AB48" s="206">
        <v>0</v>
      </c>
      <c r="AC48" s="206">
        <v>20.67</v>
      </c>
      <c r="AD48" s="206">
        <v>0</v>
      </c>
      <c r="AE48" s="206">
        <v>0</v>
      </c>
      <c r="AF48" s="206">
        <v>0</v>
      </c>
      <c r="AG48" s="206">
        <v>0</v>
      </c>
      <c r="AH48" s="206">
        <v>59.41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199.23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15.07</v>
      </c>
      <c r="H49" s="206">
        <v>0</v>
      </c>
      <c r="I49" s="206">
        <v>33.69</v>
      </c>
      <c r="J49" s="206">
        <v>0.72</v>
      </c>
      <c r="K49" s="206">
        <v>10.7</v>
      </c>
      <c r="L49" s="206">
        <v>6.28</v>
      </c>
      <c r="M49" s="206">
        <v>1.2</v>
      </c>
      <c r="N49" s="206">
        <v>1.94</v>
      </c>
      <c r="O49" s="206">
        <v>2.75</v>
      </c>
      <c r="P49" s="206">
        <v>0.93</v>
      </c>
      <c r="Q49" s="206">
        <v>10.029999999999999</v>
      </c>
      <c r="R49" s="206">
        <v>0.35</v>
      </c>
      <c r="S49" s="206">
        <v>0.43</v>
      </c>
      <c r="T49" s="206">
        <v>1.47</v>
      </c>
      <c r="U49" s="206">
        <v>1.55</v>
      </c>
      <c r="V49" s="206">
        <v>1.68</v>
      </c>
      <c r="W49" s="206">
        <v>0.76</v>
      </c>
      <c r="X49" s="206">
        <v>2.42</v>
      </c>
      <c r="Y49" s="206">
        <v>0</v>
      </c>
      <c r="Z49" s="206">
        <v>4.57</v>
      </c>
      <c r="AA49" s="206">
        <v>1.48</v>
      </c>
      <c r="AB49" s="206">
        <v>0</v>
      </c>
      <c r="AC49" s="206">
        <v>20.67</v>
      </c>
      <c r="AD49" s="206">
        <v>0</v>
      </c>
      <c r="AE49" s="206">
        <v>0</v>
      </c>
      <c r="AF49" s="206">
        <v>0</v>
      </c>
      <c r="AG49" s="206">
        <v>0</v>
      </c>
      <c r="AH49" s="206">
        <v>59.41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199.23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15.07</v>
      </c>
      <c r="H50" s="206">
        <v>0</v>
      </c>
      <c r="I50" s="206">
        <v>33.69</v>
      </c>
      <c r="J50" s="206">
        <v>0.72</v>
      </c>
      <c r="K50" s="206">
        <v>10.7</v>
      </c>
      <c r="L50" s="206">
        <v>6.28</v>
      </c>
      <c r="M50" s="206">
        <v>1.2</v>
      </c>
      <c r="N50" s="206">
        <v>1.94</v>
      </c>
      <c r="O50" s="206">
        <v>2.75</v>
      </c>
      <c r="P50" s="206">
        <v>0.93</v>
      </c>
      <c r="Q50" s="206">
        <v>10.029999999999999</v>
      </c>
      <c r="R50" s="206">
        <v>0.35</v>
      </c>
      <c r="S50" s="206">
        <v>0.43</v>
      </c>
      <c r="T50" s="206">
        <v>1.47</v>
      </c>
      <c r="U50" s="206">
        <v>1.55</v>
      </c>
      <c r="V50" s="206">
        <v>1.68</v>
      </c>
      <c r="W50" s="206">
        <v>0.76</v>
      </c>
      <c r="X50" s="206">
        <v>2.42</v>
      </c>
      <c r="Y50" s="206">
        <v>0</v>
      </c>
      <c r="Z50" s="206">
        <v>4.57</v>
      </c>
      <c r="AA50" s="206">
        <v>1.48</v>
      </c>
      <c r="AB50" s="206">
        <v>0</v>
      </c>
      <c r="AC50" s="206">
        <v>20.67</v>
      </c>
      <c r="AD50" s="206">
        <v>0</v>
      </c>
      <c r="AE50" s="206">
        <v>0</v>
      </c>
      <c r="AF50" s="206">
        <v>0</v>
      </c>
      <c r="AG50" s="206">
        <v>0</v>
      </c>
      <c r="AH50" s="206">
        <v>59.41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199.23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15.07</v>
      </c>
      <c r="H51" s="206">
        <v>0</v>
      </c>
      <c r="I51" s="206">
        <v>33.69</v>
      </c>
      <c r="J51" s="206">
        <v>0.72</v>
      </c>
      <c r="K51" s="206">
        <v>10.71</v>
      </c>
      <c r="L51" s="206">
        <v>6.28</v>
      </c>
      <c r="M51" s="206">
        <v>1.2</v>
      </c>
      <c r="N51" s="206">
        <v>1.94</v>
      </c>
      <c r="O51" s="206">
        <v>2.75</v>
      </c>
      <c r="P51" s="206">
        <v>0.93</v>
      </c>
      <c r="Q51" s="206">
        <v>10.029999999999999</v>
      </c>
      <c r="R51" s="206">
        <v>0.35</v>
      </c>
      <c r="S51" s="206">
        <v>0.43</v>
      </c>
      <c r="T51" s="206">
        <v>1.47</v>
      </c>
      <c r="U51" s="206">
        <v>1.55</v>
      </c>
      <c r="V51" s="206">
        <v>1.68</v>
      </c>
      <c r="W51" s="206">
        <v>0.76</v>
      </c>
      <c r="X51" s="206">
        <v>2.42</v>
      </c>
      <c r="Y51" s="206">
        <v>0</v>
      </c>
      <c r="Z51" s="206">
        <v>4.57</v>
      </c>
      <c r="AA51" s="206">
        <v>1.48</v>
      </c>
      <c r="AB51" s="206">
        <v>0</v>
      </c>
      <c r="AC51" s="206">
        <v>20.67</v>
      </c>
      <c r="AD51" s="206">
        <v>0</v>
      </c>
      <c r="AE51" s="206">
        <v>0</v>
      </c>
      <c r="AF51" s="206">
        <v>0</v>
      </c>
      <c r="AG51" s="206">
        <v>0</v>
      </c>
      <c r="AH51" s="206">
        <v>59.41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193.01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15.07</v>
      </c>
      <c r="H52" s="206">
        <v>0</v>
      </c>
      <c r="I52" s="206">
        <v>33.69</v>
      </c>
      <c r="J52" s="206">
        <v>0.72</v>
      </c>
      <c r="K52" s="206">
        <v>10.71</v>
      </c>
      <c r="L52" s="206">
        <v>6.28</v>
      </c>
      <c r="M52" s="206">
        <v>1.2</v>
      </c>
      <c r="N52" s="206">
        <v>1.94</v>
      </c>
      <c r="O52" s="206">
        <v>2.75</v>
      </c>
      <c r="P52" s="206">
        <v>0.93</v>
      </c>
      <c r="Q52" s="206">
        <v>10.029999999999999</v>
      </c>
      <c r="R52" s="206">
        <v>0.35</v>
      </c>
      <c r="S52" s="206">
        <v>0.43</v>
      </c>
      <c r="T52" s="206">
        <v>1.47</v>
      </c>
      <c r="U52" s="206">
        <v>1.55</v>
      </c>
      <c r="V52" s="206">
        <v>1.68</v>
      </c>
      <c r="W52" s="206">
        <v>0.76</v>
      </c>
      <c r="X52" s="206">
        <v>2.42</v>
      </c>
      <c r="Y52" s="206">
        <v>0</v>
      </c>
      <c r="Z52" s="206">
        <v>4.57</v>
      </c>
      <c r="AA52" s="206">
        <v>1.48</v>
      </c>
      <c r="AB52" s="206">
        <v>0</v>
      </c>
      <c r="AC52" s="206">
        <v>20.67</v>
      </c>
      <c r="AD52" s="206">
        <v>0</v>
      </c>
      <c r="AE52" s="206">
        <v>0</v>
      </c>
      <c r="AF52" s="206">
        <v>0</v>
      </c>
      <c r="AG52" s="206">
        <v>0</v>
      </c>
      <c r="AH52" s="206">
        <v>59.41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193.01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15.07</v>
      </c>
      <c r="H53" s="206">
        <v>0</v>
      </c>
      <c r="I53" s="206">
        <v>33.69</v>
      </c>
      <c r="J53" s="206">
        <v>0.72</v>
      </c>
      <c r="K53" s="206">
        <v>10.71</v>
      </c>
      <c r="L53" s="206">
        <v>6.28</v>
      </c>
      <c r="M53" s="206">
        <v>1.2</v>
      </c>
      <c r="N53" s="206">
        <v>1.94</v>
      </c>
      <c r="O53" s="206">
        <v>2.75</v>
      </c>
      <c r="P53" s="206">
        <v>0.93</v>
      </c>
      <c r="Q53" s="206">
        <v>10.029999999999999</v>
      </c>
      <c r="R53" s="206">
        <v>0.35</v>
      </c>
      <c r="S53" s="206">
        <v>0.43</v>
      </c>
      <c r="T53" s="206">
        <v>1.47</v>
      </c>
      <c r="U53" s="206">
        <v>1.55</v>
      </c>
      <c r="V53" s="206">
        <v>1.47</v>
      </c>
      <c r="W53" s="206">
        <v>0.76</v>
      </c>
      <c r="X53" s="206">
        <v>2.42</v>
      </c>
      <c r="Y53" s="206">
        <v>0</v>
      </c>
      <c r="Z53" s="206">
        <v>4.57</v>
      </c>
      <c r="AA53" s="206">
        <v>1.48</v>
      </c>
      <c r="AB53" s="206">
        <v>0</v>
      </c>
      <c r="AC53" s="206">
        <v>20.67</v>
      </c>
      <c r="AD53" s="206">
        <v>0</v>
      </c>
      <c r="AE53" s="206">
        <v>0</v>
      </c>
      <c r="AF53" s="206">
        <v>0</v>
      </c>
      <c r="AG53" s="206">
        <v>0</v>
      </c>
      <c r="AH53" s="206">
        <v>59.41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193.01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15.07</v>
      </c>
      <c r="H54" s="206">
        <v>0</v>
      </c>
      <c r="I54" s="206">
        <v>33.69</v>
      </c>
      <c r="J54" s="206">
        <v>0.72</v>
      </c>
      <c r="K54" s="206">
        <v>10.71</v>
      </c>
      <c r="L54" s="206">
        <v>6.28</v>
      </c>
      <c r="M54" s="206">
        <v>1.2</v>
      </c>
      <c r="N54" s="206">
        <v>-12.06</v>
      </c>
      <c r="O54" s="206">
        <v>2.75</v>
      </c>
      <c r="P54" s="206">
        <v>0.93</v>
      </c>
      <c r="Q54" s="206">
        <v>10.029999999999999</v>
      </c>
      <c r="R54" s="206">
        <v>0.35</v>
      </c>
      <c r="S54" s="206">
        <v>0.43</v>
      </c>
      <c r="T54" s="206">
        <v>1.47</v>
      </c>
      <c r="U54" s="206">
        <v>1.55</v>
      </c>
      <c r="V54" s="206">
        <v>1.47</v>
      </c>
      <c r="W54" s="206">
        <v>0.76</v>
      </c>
      <c r="X54" s="206">
        <v>2.42</v>
      </c>
      <c r="Y54" s="206">
        <v>0</v>
      </c>
      <c r="Z54" s="206">
        <v>4.57</v>
      </c>
      <c r="AA54" s="206">
        <v>1.48</v>
      </c>
      <c r="AB54" s="206">
        <v>0</v>
      </c>
      <c r="AC54" s="206">
        <v>20.67</v>
      </c>
      <c r="AD54" s="206">
        <v>0</v>
      </c>
      <c r="AE54" s="206">
        <v>0</v>
      </c>
      <c r="AF54" s="206">
        <v>0</v>
      </c>
      <c r="AG54" s="206">
        <v>0</v>
      </c>
      <c r="AH54" s="206">
        <v>59.41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193.01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15.07</v>
      </c>
      <c r="H55" s="206">
        <v>0</v>
      </c>
      <c r="I55" s="206">
        <v>33.69</v>
      </c>
      <c r="J55" s="206">
        <v>0.72</v>
      </c>
      <c r="K55" s="206">
        <v>10.71</v>
      </c>
      <c r="L55" s="206">
        <v>6.28</v>
      </c>
      <c r="M55" s="206">
        <v>1.2</v>
      </c>
      <c r="N55" s="206">
        <v>-12.06</v>
      </c>
      <c r="O55" s="206">
        <v>2.75</v>
      </c>
      <c r="P55" s="206">
        <v>0.93</v>
      </c>
      <c r="Q55" s="206">
        <v>10.029999999999999</v>
      </c>
      <c r="R55" s="206">
        <v>0.35</v>
      </c>
      <c r="S55" s="206">
        <v>0.43</v>
      </c>
      <c r="T55" s="206">
        <v>1.47</v>
      </c>
      <c r="U55" s="206">
        <v>1.55</v>
      </c>
      <c r="V55" s="206">
        <v>1.47</v>
      </c>
      <c r="W55" s="206">
        <v>0.76</v>
      </c>
      <c r="X55" s="206">
        <v>2.42</v>
      </c>
      <c r="Y55" s="206">
        <v>0</v>
      </c>
      <c r="Z55" s="206">
        <v>4.57</v>
      </c>
      <c r="AA55" s="206">
        <v>1.48</v>
      </c>
      <c r="AB55" s="206">
        <v>0</v>
      </c>
      <c r="AC55" s="206">
        <v>20.67</v>
      </c>
      <c r="AD55" s="206">
        <v>0</v>
      </c>
      <c r="AE55" s="206">
        <v>0</v>
      </c>
      <c r="AF55" s="206">
        <v>0</v>
      </c>
      <c r="AG55" s="206">
        <v>0</v>
      </c>
      <c r="AH55" s="206">
        <v>59.41</v>
      </c>
      <c r="AI55" s="206">
        <v>0</v>
      </c>
      <c r="AJ55" s="206">
        <v>0</v>
      </c>
      <c r="AK55" s="206">
        <v>0</v>
      </c>
      <c r="AL55" s="206">
        <v>0</v>
      </c>
      <c r="AM55" s="206">
        <v>0</v>
      </c>
      <c r="AN55" s="206">
        <v>0</v>
      </c>
      <c r="AO55" s="206">
        <v>193.01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15.07</v>
      </c>
      <c r="H56" s="206">
        <v>0</v>
      </c>
      <c r="I56" s="206">
        <v>33.69</v>
      </c>
      <c r="J56" s="206">
        <v>0.72</v>
      </c>
      <c r="K56" s="206">
        <v>10.71</v>
      </c>
      <c r="L56" s="206">
        <v>6.28</v>
      </c>
      <c r="M56" s="206">
        <v>1.2</v>
      </c>
      <c r="N56" s="206">
        <v>-12.06</v>
      </c>
      <c r="O56" s="206">
        <v>2.75</v>
      </c>
      <c r="P56" s="206">
        <v>0.93</v>
      </c>
      <c r="Q56" s="206">
        <v>10.029999999999999</v>
      </c>
      <c r="R56" s="206">
        <v>0.35</v>
      </c>
      <c r="S56" s="206">
        <v>0.43</v>
      </c>
      <c r="T56" s="206">
        <v>1.47</v>
      </c>
      <c r="U56" s="206">
        <v>1.55</v>
      </c>
      <c r="V56" s="206">
        <v>1.47</v>
      </c>
      <c r="W56" s="206">
        <v>0.76</v>
      </c>
      <c r="X56" s="206">
        <v>2.42</v>
      </c>
      <c r="Y56" s="206">
        <v>0</v>
      </c>
      <c r="Z56" s="206">
        <v>4.57</v>
      </c>
      <c r="AA56" s="206">
        <v>1.48</v>
      </c>
      <c r="AB56" s="206">
        <v>0</v>
      </c>
      <c r="AC56" s="206">
        <v>20.67</v>
      </c>
      <c r="AD56" s="206">
        <v>0</v>
      </c>
      <c r="AE56" s="206">
        <v>0</v>
      </c>
      <c r="AF56" s="206">
        <v>0</v>
      </c>
      <c r="AG56" s="206">
        <v>0</v>
      </c>
      <c r="AH56" s="206">
        <v>59.41</v>
      </c>
      <c r="AI56" s="206">
        <v>0</v>
      </c>
      <c r="AJ56" s="206">
        <v>0</v>
      </c>
      <c r="AK56" s="206">
        <v>0</v>
      </c>
      <c r="AL56" s="206">
        <v>0</v>
      </c>
      <c r="AM56" s="206">
        <v>0</v>
      </c>
      <c r="AN56" s="206">
        <v>0</v>
      </c>
      <c r="AO56" s="206">
        <v>193.01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15.07</v>
      </c>
      <c r="H57" s="206">
        <v>0</v>
      </c>
      <c r="I57" s="206">
        <v>33.69</v>
      </c>
      <c r="J57" s="206">
        <v>0.72</v>
      </c>
      <c r="K57" s="206">
        <v>10.7</v>
      </c>
      <c r="L57" s="206">
        <v>6.28</v>
      </c>
      <c r="M57" s="206">
        <v>-10.3</v>
      </c>
      <c r="N57" s="206">
        <v>-12.06</v>
      </c>
      <c r="O57" s="206">
        <v>2.75</v>
      </c>
      <c r="P57" s="206">
        <v>0.93</v>
      </c>
      <c r="Q57" s="206">
        <v>10.029999999999999</v>
      </c>
      <c r="R57" s="206">
        <v>0.35</v>
      </c>
      <c r="S57" s="206">
        <v>0.43</v>
      </c>
      <c r="T57" s="206">
        <v>1.47</v>
      </c>
      <c r="U57" s="206">
        <v>1.55</v>
      </c>
      <c r="V57" s="206">
        <v>0.19</v>
      </c>
      <c r="W57" s="206">
        <v>0.76</v>
      </c>
      <c r="X57" s="206">
        <v>2.42</v>
      </c>
      <c r="Y57" s="206">
        <v>0</v>
      </c>
      <c r="Z57" s="206">
        <v>4.57</v>
      </c>
      <c r="AA57" s="206">
        <v>1.48</v>
      </c>
      <c r="AB57" s="206">
        <v>0</v>
      </c>
      <c r="AC57" s="206">
        <v>20.67</v>
      </c>
      <c r="AD57" s="206">
        <v>0</v>
      </c>
      <c r="AE57" s="206">
        <v>0</v>
      </c>
      <c r="AF57" s="206">
        <v>0</v>
      </c>
      <c r="AG57" s="206">
        <v>0</v>
      </c>
      <c r="AH57" s="206">
        <v>59.41</v>
      </c>
      <c r="AI57" s="206">
        <v>0</v>
      </c>
      <c r="AJ57" s="206">
        <v>0</v>
      </c>
      <c r="AK57" s="206">
        <v>0</v>
      </c>
      <c r="AL57" s="206">
        <v>0</v>
      </c>
      <c r="AM57" s="206">
        <v>0</v>
      </c>
      <c r="AN57" s="206">
        <v>0</v>
      </c>
      <c r="AO57" s="206">
        <v>193.01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15.07</v>
      </c>
      <c r="H58" s="206">
        <v>0</v>
      </c>
      <c r="I58" s="206">
        <v>33.69</v>
      </c>
      <c r="J58" s="206">
        <v>0.72</v>
      </c>
      <c r="K58" s="206">
        <v>10.71</v>
      </c>
      <c r="L58" s="206">
        <v>6.28</v>
      </c>
      <c r="M58" s="206">
        <v>-10.3</v>
      </c>
      <c r="N58" s="206">
        <v>-12.06</v>
      </c>
      <c r="O58" s="206">
        <v>2.75</v>
      </c>
      <c r="P58" s="206">
        <v>0.93</v>
      </c>
      <c r="Q58" s="206">
        <v>10.029999999999999</v>
      </c>
      <c r="R58" s="206">
        <v>0.35</v>
      </c>
      <c r="S58" s="206">
        <v>0.43</v>
      </c>
      <c r="T58" s="206">
        <v>1.47</v>
      </c>
      <c r="U58" s="206">
        <v>1.55</v>
      </c>
      <c r="V58" s="206">
        <v>0.19</v>
      </c>
      <c r="W58" s="206">
        <v>0.76</v>
      </c>
      <c r="X58" s="206">
        <v>2.42</v>
      </c>
      <c r="Y58" s="206">
        <v>0</v>
      </c>
      <c r="Z58" s="206">
        <v>4.57</v>
      </c>
      <c r="AA58" s="206">
        <v>1.48</v>
      </c>
      <c r="AB58" s="206">
        <v>0</v>
      </c>
      <c r="AC58" s="206">
        <v>20.67</v>
      </c>
      <c r="AD58" s="206">
        <v>0</v>
      </c>
      <c r="AE58" s="206">
        <v>0</v>
      </c>
      <c r="AF58" s="206">
        <v>0</v>
      </c>
      <c r="AG58" s="206">
        <v>0</v>
      </c>
      <c r="AH58" s="206">
        <v>59.41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193.01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15.07</v>
      </c>
      <c r="H59" s="206">
        <v>0</v>
      </c>
      <c r="I59" s="206">
        <v>33.69</v>
      </c>
      <c r="J59" s="206">
        <v>0.72</v>
      </c>
      <c r="K59" s="206">
        <v>10.71</v>
      </c>
      <c r="L59" s="206">
        <v>6.28</v>
      </c>
      <c r="M59" s="206">
        <v>-10.3</v>
      </c>
      <c r="N59" s="206">
        <v>-12.06</v>
      </c>
      <c r="O59" s="206">
        <v>2.75</v>
      </c>
      <c r="P59" s="206">
        <v>-37.76</v>
      </c>
      <c r="Q59" s="206">
        <v>10.029999999999999</v>
      </c>
      <c r="R59" s="206">
        <v>0.35</v>
      </c>
      <c r="S59" s="206">
        <v>0.43</v>
      </c>
      <c r="T59" s="206">
        <v>1.47</v>
      </c>
      <c r="U59" s="206">
        <v>1.55</v>
      </c>
      <c r="V59" s="206">
        <v>0.19</v>
      </c>
      <c r="W59" s="206">
        <v>0.76</v>
      </c>
      <c r="X59" s="206">
        <v>2.42</v>
      </c>
      <c r="Y59" s="206">
        <v>0</v>
      </c>
      <c r="Z59" s="206">
        <v>4.57</v>
      </c>
      <c r="AA59" s="206">
        <v>1.48</v>
      </c>
      <c r="AB59" s="206">
        <v>0</v>
      </c>
      <c r="AC59" s="206">
        <v>20.67</v>
      </c>
      <c r="AD59" s="206">
        <v>0</v>
      </c>
      <c r="AE59" s="206">
        <v>0</v>
      </c>
      <c r="AF59" s="206">
        <v>0</v>
      </c>
      <c r="AG59" s="206">
        <v>0</v>
      </c>
      <c r="AH59" s="206">
        <v>59.41</v>
      </c>
      <c r="AI59" s="206">
        <v>0</v>
      </c>
      <c r="AJ59" s="206">
        <v>0</v>
      </c>
      <c r="AK59" s="206">
        <v>20.03</v>
      </c>
      <c r="AL59" s="206">
        <v>0</v>
      </c>
      <c r="AM59" s="206">
        <v>0</v>
      </c>
      <c r="AN59" s="206">
        <v>0</v>
      </c>
      <c r="AO59" s="206">
        <v>193.01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15.07</v>
      </c>
      <c r="H60" s="206">
        <v>0</v>
      </c>
      <c r="I60" s="206">
        <v>33.69</v>
      </c>
      <c r="J60" s="206">
        <v>0.72</v>
      </c>
      <c r="K60" s="206">
        <v>10.71</v>
      </c>
      <c r="L60" s="206">
        <v>6.28</v>
      </c>
      <c r="M60" s="206">
        <v>-10.3</v>
      </c>
      <c r="N60" s="206">
        <v>-12.06</v>
      </c>
      <c r="O60" s="206">
        <v>2.75</v>
      </c>
      <c r="P60" s="206">
        <v>-37.76</v>
      </c>
      <c r="Q60" s="206">
        <v>10.029999999999999</v>
      </c>
      <c r="R60" s="206">
        <v>0.35</v>
      </c>
      <c r="S60" s="206">
        <v>0.43</v>
      </c>
      <c r="T60" s="206">
        <v>1.47</v>
      </c>
      <c r="U60" s="206">
        <v>1.55</v>
      </c>
      <c r="V60" s="206">
        <v>0.19</v>
      </c>
      <c r="W60" s="206">
        <v>0.76</v>
      </c>
      <c r="X60" s="206">
        <v>2.42</v>
      </c>
      <c r="Y60" s="206">
        <v>0</v>
      </c>
      <c r="Z60" s="206">
        <v>4.57</v>
      </c>
      <c r="AA60" s="206">
        <v>1.48</v>
      </c>
      <c r="AB60" s="206">
        <v>0</v>
      </c>
      <c r="AC60" s="206">
        <v>20.67</v>
      </c>
      <c r="AD60" s="206">
        <v>0</v>
      </c>
      <c r="AE60" s="206">
        <v>0</v>
      </c>
      <c r="AF60" s="206">
        <v>0</v>
      </c>
      <c r="AG60" s="206">
        <v>0</v>
      </c>
      <c r="AH60" s="206">
        <v>59.41</v>
      </c>
      <c r="AI60" s="206">
        <v>0</v>
      </c>
      <c r="AJ60" s="206">
        <v>0</v>
      </c>
      <c r="AK60" s="206">
        <v>20.03</v>
      </c>
      <c r="AL60" s="206">
        <v>0</v>
      </c>
      <c r="AM60" s="206">
        <v>0</v>
      </c>
      <c r="AN60" s="206">
        <v>0</v>
      </c>
      <c r="AO60" s="206">
        <v>193.01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15.07</v>
      </c>
      <c r="H61" s="206">
        <v>0</v>
      </c>
      <c r="I61" s="206">
        <v>33.69</v>
      </c>
      <c r="J61" s="206">
        <v>0.72</v>
      </c>
      <c r="K61" s="206">
        <v>10.71</v>
      </c>
      <c r="L61" s="206">
        <v>6.28</v>
      </c>
      <c r="M61" s="206">
        <v>-10.3</v>
      </c>
      <c r="N61" s="206">
        <v>-12.06</v>
      </c>
      <c r="O61" s="206">
        <v>2.75</v>
      </c>
      <c r="P61" s="206">
        <v>-37.76</v>
      </c>
      <c r="Q61" s="206">
        <v>10.029999999999999</v>
      </c>
      <c r="R61" s="206">
        <v>0.35</v>
      </c>
      <c r="S61" s="206">
        <v>0.43</v>
      </c>
      <c r="T61" s="206">
        <v>1.47</v>
      </c>
      <c r="U61" s="206">
        <v>1.55</v>
      </c>
      <c r="V61" s="206">
        <v>1.49</v>
      </c>
      <c r="W61" s="206">
        <v>0.76</v>
      </c>
      <c r="X61" s="206">
        <v>2.42</v>
      </c>
      <c r="Y61" s="206">
        <v>0</v>
      </c>
      <c r="Z61" s="206">
        <v>4.57</v>
      </c>
      <c r="AA61" s="206">
        <v>1.48</v>
      </c>
      <c r="AB61" s="206">
        <v>0</v>
      </c>
      <c r="AC61" s="206">
        <v>20.67</v>
      </c>
      <c r="AD61" s="206">
        <v>0</v>
      </c>
      <c r="AE61" s="206">
        <v>0</v>
      </c>
      <c r="AF61" s="206">
        <v>0</v>
      </c>
      <c r="AG61" s="206">
        <v>0</v>
      </c>
      <c r="AH61" s="206">
        <v>59.41</v>
      </c>
      <c r="AI61" s="206">
        <v>0</v>
      </c>
      <c r="AJ61" s="206">
        <v>0</v>
      </c>
      <c r="AK61" s="206">
        <v>20.03</v>
      </c>
      <c r="AL61" s="206">
        <v>0</v>
      </c>
      <c r="AM61" s="206">
        <v>0</v>
      </c>
      <c r="AN61" s="206">
        <v>0</v>
      </c>
      <c r="AO61" s="206">
        <v>193.01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15.07</v>
      </c>
      <c r="H62" s="206">
        <v>0</v>
      </c>
      <c r="I62" s="206">
        <v>33.69</v>
      </c>
      <c r="J62" s="206">
        <v>0.72</v>
      </c>
      <c r="K62" s="206">
        <v>10.71</v>
      </c>
      <c r="L62" s="206">
        <v>6.28</v>
      </c>
      <c r="M62" s="206">
        <v>-10.3</v>
      </c>
      <c r="N62" s="206">
        <v>-12.06</v>
      </c>
      <c r="O62" s="206">
        <v>2.75</v>
      </c>
      <c r="P62" s="206">
        <v>-37.76</v>
      </c>
      <c r="Q62" s="206">
        <v>10.029999999999999</v>
      </c>
      <c r="R62" s="206">
        <v>0.35</v>
      </c>
      <c r="S62" s="206">
        <v>0.43</v>
      </c>
      <c r="T62" s="206">
        <v>1.47</v>
      </c>
      <c r="U62" s="206">
        <v>1.55</v>
      </c>
      <c r="V62" s="206">
        <v>1.49</v>
      </c>
      <c r="W62" s="206">
        <v>0.76</v>
      </c>
      <c r="X62" s="206">
        <v>2.42</v>
      </c>
      <c r="Y62" s="206">
        <v>0</v>
      </c>
      <c r="Z62" s="206">
        <v>4.57</v>
      </c>
      <c r="AA62" s="206">
        <v>1.48</v>
      </c>
      <c r="AB62" s="206">
        <v>0</v>
      </c>
      <c r="AC62" s="206">
        <v>20.67</v>
      </c>
      <c r="AD62" s="206">
        <v>0</v>
      </c>
      <c r="AE62" s="206">
        <v>0</v>
      </c>
      <c r="AF62" s="206">
        <v>0</v>
      </c>
      <c r="AG62" s="206">
        <v>0</v>
      </c>
      <c r="AH62" s="206">
        <v>59.41</v>
      </c>
      <c r="AI62" s="206">
        <v>0</v>
      </c>
      <c r="AJ62" s="206">
        <v>0</v>
      </c>
      <c r="AK62" s="206">
        <v>20.03</v>
      </c>
      <c r="AL62" s="206">
        <v>0</v>
      </c>
      <c r="AM62" s="206">
        <v>0</v>
      </c>
      <c r="AN62" s="206">
        <v>0</v>
      </c>
      <c r="AO62" s="206">
        <v>193.01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15.07</v>
      </c>
      <c r="H63" s="206">
        <v>0</v>
      </c>
      <c r="I63" s="206">
        <v>33.69</v>
      </c>
      <c r="J63" s="206">
        <v>0.72</v>
      </c>
      <c r="K63" s="206">
        <v>10.7</v>
      </c>
      <c r="L63" s="206">
        <v>6.28</v>
      </c>
      <c r="M63" s="206">
        <v>-10.3</v>
      </c>
      <c r="N63" s="206">
        <v>-12.06</v>
      </c>
      <c r="O63" s="206">
        <v>2.75</v>
      </c>
      <c r="P63" s="206">
        <v>-37.76</v>
      </c>
      <c r="Q63" s="206">
        <v>10.029999999999999</v>
      </c>
      <c r="R63" s="206">
        <v>0.35</v>
      </c>
      <c r="S63" s="206">
        <v>0.43</v>
      </c>
      <c r="T63" s="206">
        <v>1.47</v>
      </c>
      <c r="U63" s="206">
        <v>1.55</v>
      </c>
      <c r="V63" s="206">
        <v>1.49</v>
      </c>
      <c r="W63" s="206">
        <v>0.76</v>
      </c>
      <c r="X63" s="206">
        <v>2.42</v>
      </c>
      <c r="Y63" s="206">
        <v>0</v>
      </c>
      <c r="Z63" s="206">
        <v>4.57</v>
      </c>
      <c r="AA63" s="206">
        <v>1.48</v>
      </c>
      <c r="AB63" s="206">
        <v>0</v>
      </c>
      <c r="AC63" s="206">
        <v>2.93</v>
      </c>
      <c r="AD63" s="206">
        <v>12.46</v>
      </c>
      <c r="AE63" s="206">
        <v>0</v>
      </c>
      <c r="AF63" s="206">
        <v>0</v>
      </c>
      <c r="AG63" s="206">
        <v>0</v>
      </c>
      <c r="AH63" s="206">
        <v>59.41</v>
      </c>
      <c r="AI63" s="206">
        <v>0</v>
      </c>
      <c r="AJ63" s="206">
        <v>0</v>
      </c>
      <c r="AK63" s="206">
        <v>20.03</v>
      </c>
      <c r="AL63" s="206">
        <v>0</v>
      </c>
      <c r="AM63" s="206">
        <v>0</v>
      </c>
      <c r="AN63" s="206">
        <v>0</v>
      </c>
      <c r="AO63" s="206">
        <v>193.01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3.23</v>
      </c>
      <c r="E64" s="206">
        <v>0</v>
      </c>
      <c r="F64" s="206">
        <v>0</v>
      </c>
      <c r="G64" s="206">
        <v>15.07</v>
      </c>
      <c r="H64" s="206">
        <v>0</v>
      </c>
      <c r="I64" s="206">
        <v>33.69</v>
      </c>
      <c r="J64" s="206">
        <v>0.72</v>
      </c>
      <c r="K64" s="206">
        <v>10.7</v>
      </c>
      <c r="L64" s="206">
        <v>6.28</v>
      </c>
      <c r="M64" s="206">
        <v>-10.3</v>
      </c>
      <c r="N64" s="206">
        <v>-12.06</v>
      </c>
      <c r="O64" s="206">
        <v>2.75</v>
      </c>
      <c r="P64" s="206">
        <v>-37.76</v>
      </c>
      <c r="Q64" s="206">
        <v>10.029999999999999</v>
      </c>
      <c r="R64" s="206">
        <v>0.35</v>
      </c>
      <c r="S64" s="206">
        <v>0.43</v>
      </c>
      <c r="T64" s="206">
        <v>1.47</v>
      </c>
      <c r="U64" s="206">
        <v>1.55</v>
      </c>
      <c r="V64" s="206">
        <v>1.49</v>
      </c>
      <c r="W64" s="206">
        <v>0.76</v>
      </c>
      <c r="X64" s="206">
        <v>2.42</v>
      </c>
      <c r="Y64" s="206">
        <v>0</v>
      </c>
      <c r="Z64" s="206">
        <v>4.57</v>
      </c>
      <c r="AA64" s="206">
        <v>1.48</v>
      </c>
      <c r="AB64" s="206">
        <v>0</v>
      </c>
      <c r="AC64" s="206">
        <v>2.93</v>
      </c>
      <c r="AD64" s="206">
        <v>12.46</v>
      </c>
      <c r="AE64" s="206">
        <v>0</v>
      </c>
      <c r="AF64" s="206">
        <v>0</v>
      </c>
      <c r="AG64" s="206">
        <v>0</v>
      </c>
      <c r="AH64" s="206">
        <v>59.41</v>
      </c>
      <c r="AI64" s="206">
        <v>0</v>
      </c>
      <c r="AJ64" s="206">
        <v>0</v>
      </c>
      <c r="AK64" s="206">
        <v>20.03</v>
      </c>
      <c r="AL64" s="206">
        <v>0</v>
      </c>
      <c r="AM64" s="206">
        <v>0</v>
      </c>
      <c r="AN64" s="206">
        <v>0</v>
      </c>
      <c r="AO64" s="206">
        <v>193.01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3.23</v>
      </c>
      <c r="E65" s="206">
        <v>0</v>
      </c>
      <c r="F65" s="206">
        <v>0</v>
      </c>
      <c r="G65" s="206">
        <v>15.07</v>
      </c>
      <c r="H65" s="206">
        <v>0</v>
      </c>
      <c r="I65" s="206">
        <v>33.69</v>
      </c>
      <c r="J65" s="206">
        <v>0.72</v>
      </c>
      <c r="K65" s="206">
        <v>10.7</v>
      </c>
      <c r="L65" s="206">
        <v>6.28</v>
      </c>
      <c r="M65" s="206">
        <v>-10.3</v>
      </c>
      <c r="N65" s="206">
        <v>-12.06</v>
      </c>
      <c r="O65" s="206">
        <v>2.75</v>
      </c>
      <c r="P65" s="206">
        <v>-37.76</v>
      </c>
      <c r="Q65" s="206">
        <v>10.029999999999999</v>
      </c>
      <c r="R65" s="206">
        <v>0.35</v>
      </c>
      <c r="S65" s="206">
        <v>0.43</v>
      </c>
      <c r="T65" s="206">
        <v>1.47</v>
      </c>
      <c r="U65" s="206">
        <v>1.55</v>
      </c>
      <c r="V65" s="206">
        <v>1.49</v>
      </c>
      <c r="W65" s="206">
        <v>0.76</v>
      </c>
      <c r="X65" s="206">
        <v>2.42</v>
      </c>
      <c r="Y65" s="206">
        <v>0</v>
      </c>
      <c r="Z65" s="206">
        <v>4.57</v>
      </c>
      <c r="AA65" s="206">
        <v>1.48</v>
      </c>
      <c r="AB65" s="206">
        <v>0</v>
      </c>
      <c r="AC65" s="206">
        <v>2.93</v>
      </c>
      <c r="AD65" s="206">
        <v>12.46</v>
      </c>
      <c r="AE65" s="206">
        <v>0</v>
      </c>
      <c r="AF65" s="206">
        <v>0</v>
      </c>
      <c r="AG65" s="206">
        <v>0</v>
      </c>
      <c r="AH65" s="206">
        <v>59.41</v>
      </c>
      <c r="AI65" s="206">
        <v>0</v>
      </c>
      <c r="AJ65" s="206">
        <v>0</v>
      </c>
      <c r="AK65" s="206">
        <v>23.63</v>
      </c>
      <c r="AL65" s="206">
        <v>0</v>
      </c>
      <c r="AM65" s="206">
        <v>0</v>
      </c>
      <c r="AN65" s="206">
        <v>0</v>
      </c>
      <c r="AO65" s="206">
        <v>193.01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3.23</v>
      </c>
      <c r="E66" s="206">
        <v>0</v>
      </c>
      <c r="F66" s="206">
        <v>0</v>
      </c>
      <c r="G66" s="206">
        <v>15.07</v>
      </c>
      <c r="H66" s="206">
        <v>0</v>
      </c>
      <c r="I66" s="206">
        <v>33.69</v>
      </c>
      <c r="J66" s="206">
        <v>0.72</v>
      </c>
      <c r="K66" s="206">
        <v>10.7</v>
      </c>
      <c r="L66" s="206">
        <v>6.28</v>
      </c>
      <c r="M66" s="206">
        <v>-10.3</v>
      </c>
      <c r="N66" s="206">
        <v>-12.06</v>
      </c>
      <c r="O66" s="206">
        <v>2.75</v>
      </c>
      <c r="P66" s="206">
        <v>-37.76</v>
      </c>
      <c r="Q66" s="206">
        <v>10.029999999999999</v>
      </c>
      <c r="R66" s="206">
        <v>0.35</v>
      </c>
      <c r="S66" s="206">
        <v>0.43</v>
      </c>
      <c r="T66" s="206">
        <v>1.47</v>
      </c>
      <c r="U66" s="206">
        <v>1.55</v>
      </c>
      <c r="V66" s="206">
        <v>1.49</v>
      </c>
      <c r="W66" s="206">
        <v>0.76</v>
      </c>
      <c r="X66" s="206">
        <v>2.42</v>
      </c>
      <c r="Y66" s="206">
        <v>0</v>
      </c>
      <c r="Z66" s="206">
        <v>4.57</v>
      </c>
      <c r="AA66" s="206">
        <v>1.48</v>
      </c>
      <c r="AB66" s="206">
        <v>0</v>
      </c>
      <c r="AC66" s="206">
        <v>20.67</v>
      </c>
      <c r="AD66" s="206">
        <v>12.46</v>
      </c>
      <c r="AE66" s="206">
        <v>0</v>
      </c>
      <c r="AF66" s="206">
        <v>0</v>
      </c>
      <c r="AG66" s="206">
        <v>0</v>
      </c>
      <c r="AH66" s="206">
        <v>59.41</v>
      </c>
      <c r="AI66" s="206">
        <v>0</v>
      </c>
      <c r="AJ66" s="206">
        <v>0</v>
      </c>
      <c r="AK66" s="206">
        <v>23.63</v>
      </c>
      <c r="AL66" s="206">
        <v>0</v>
      </c>
      <c r="AM66" s="206">
        <v>0</v>
      </c>
      <c r="AN66" s="206">
        <v>0</v>
      </c>
      <c r="AO66" s="206">
        <v>193.01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3.23</v>
      </c>
      <c r="E67" s="206">
        <v>0</v>
      </c>
      <c r="F67" s="206">
        <v>0</v>
      </c>
      <c r="G67" s="206">
        <v>15.07</v>
      </c>
      <c r="H67" s="206">
        <v>0</v>
      </c>
      <c r="I67" s="206">
        <v>33.69</v>
      </c>
      <c r="J67" s="206">
        <v>0.72</v>
      </c>
      <c r="K67" s="206">
        <v>10.7</v>
      </c>
      <c r="L67" s="206">
        <v>6.28</v>
      </c>
      <c r="M67" s="206">
        <v>-10.3</v>
      </c>
      <c r="N67" s="206">
        <v>-12.06</v>
      </c>
      <c r="O67" s="206">
        <v>2.75</v>
      </c>
      <c r="P67" s="206">
        <v>-37.76</v>
      </c>
      <c r="Q67" s="206">
        <v>10.029999999999999</v>
      </c>
      <c r="R67" s="206">
        <v>0.35</v>
      </c>
      <c r="S67" s="206">
        <v>0.43</v>
      </c>
      <c r="T67" s="206">
        <v>1.47</v>
      </c>
      <c r="U67" s="206">
        <v>1.55</v>
      </c>
      <c r="V67" s="206">
        <v>2.87</v>
      </c>
      <c r="W67" s="206">
        <v>0.76</v>
      </c>
      <c r="X67" s="206">
        <v>2.42</v>
      </c>
      <c r="Y67" s="206">
        <v>0</v>
      </c>
      <c r="Z67" s="206">
        <v>4.57</v>
      </c>
      <c r="AA67" s="206">
        <v>1.48</v>
      </c>
      <c r="AB67" s="206">
        <v>0</v>
      </c>
      <c r="AC67" s="206">
        <v>20.67</v>
      </c>
      <c r="AD67" s="206">
        <v>0</v>
      </c>
      <c r="AE67" s="206">
        <v>0</v>
      </c>
      <c r="AF67" s="206">
        <v>0</v>
      </c>
      <c r="AG67" s="206">
        <v>0</v>
      </c>
      <c r="AH67" s="206">
        <v>59.41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193.01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3.23</v>
      </c>
      <c r="E68" s="206">
        <v>0</v>
      </c>
      <c r="F68" s="206">
        <v>0</v>
      </c>
      <c r="G68" s="206">
        <v>15.07</v>
      </c>
      <c r="H68" s="206">
        <v>0</v>
      </c>
      <c r="I68" s="206">
        <v>33.69</v>
      </c>
      <c r="J68" s="206">
        <v>0.72</v>
      </c>
      <c r="K68" s="206">
        <v>10.7</v>
      </c>
      <c r="L68" s="206">
        <v>6.28</v>
      </c>
      <c r="M68" s="206">
        <v>-10.3</v>
      </c>
      <c r="N68" s="206">
        <v>-12.06</v>
      </c>
      <c r="O68" s="206">
        <v>2.75</v>
      </c>
      <c r="P68" s="206">
        <v>-37.76</v>
      </c>
      <c r="Q68" s="206">
        <v>10.029999999999999</v>
      </c>
      <c r="R68" s="206">
        <v>0.35</v>
      </c>
      <c r="S68" s="206">
        <v>0.43</v>
      </c>
      <c r="T68" s="206">
        <v>1.47</v>
      </c>
      <c r="U68" s="206">
        <v>1.55</v>
      </c>
      <c r="V68" s="206">
        <v>2.87</v>
      </c>
      <c r="W68" s="206">
        <v>0.76</v>
      </c>
      <c r="X68" s="206">
        <v>2.42</v>
      </c>
      <c r="Y68" s="206">
        <v>0</v>
      </c>
      <c r="Z68" s="206">
        <v>4.57</v>
      </c>
      <c r="AA68" s="206">
        <v>1.48</v>
      </c>
      <c r="AB68" s="206">
        <v>0</v>
      </c>
      <c r="AC68" s="206">
        <v>20.67</v>
      </c>
      <c r="AD68" s="206">
        <v>0</v>
      </c>
      <c r="AE68" s="206">
        <v>0</v>
      </c>
      <c r="AF68" s="206">
        <v>0</v>
      </c>
      <c r="AG68" s="206">
        <v>0</v>
      </c>
      <c r="AH68" s="206">
        <v>59.41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193.01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3.23</v>
      </c>
      <c r="E69" s="206">
        <v>0</v>
      </c>
      <c r="F69" s="206">
        <v>0</v>
      </c>
      <c r="G69" s="206">
        <v>15.07</v>
      </c>
      <c r="H69" s="206">
        <v>0</v>
      </c>
      <c r="I69" s="206">
        <v>33.69</v>
      </c>
      <c r="J69" s="206">
        <v>0.72</v>
      </c>
      <c r="K69" s="206">
        <v>10.7</v>
      </c>
      <c r="L69" s="206">
        <v>6.28</v>
      </c>
      <c r="M69" s="206">
        <v>1.2</v>
      </c>
      <c r="N69" s="206">
        <v>1.94</v>
      </c>
      <c r="O69" s="206">
        <v>2.75</v>
      </c>
      <c r="P69" s="206">
        <v>0.93</v>
      </c>
      <c r="Q69" s="206">
        <v>10.029999999999999</v>
      </c>
      <c r="R69" s="206">
        <v>0.35</v>
      </c>
      <c r="S69" s="206">
        <v>0.43</v>
      </c>
      <c r="T69" s="206">
        <v>1.47</v>
      </c>
      <c r="U69" s="206">
        <v>1.55</v>
      </c>
      <c r="V69" s="206">
        <v>2.92</v>
      </c>
      <c r="W69" s="206">
        <v>0.76</v>
      </c>
      <c r="X69" s="206">
        <v>2.42</v>
      </c>
      <c r="Y69" s="206">
        <v>0</v>
      </c>
      <c r="Z69" s="206">
        <v>4.57</v>
      </c>
      <c r="AA69" s="206">
        <v>1.48</v>
      </c>
      <c r="AB69" s="206">
        <v>0</v>
      </c>
      <c r="AC69" s="206">
        <v>20.67</v>
      </c>
      <c r="AD69" s="206">
        <v>0</v>
      </c>
      <c r="AE69" s="206">
        <v>0</v>
      </c>
      <c r="AF69" s="206">
        <v>0</v>
      </c>
      <c r="AG69" s="206">
        <v>0</v>
      </c>
      <c r="AH69" s="206">
        <v>59.41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193.01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3.23</v>
      </c>
      <c r="E70" s="206">
        <v>0</v>
      </c>
      <c r="F70" s="206">
        <v>0</v>
      </c>
      <c r="G70" s="206">
        <v>15.07</v>
      </c>
      <c r="H70" s="206">
        <v>0</v>
      </c>
      <c r="I70" s="206">
        <v>33.69</v>
      </c>
      <c r="J70" s="206">
        <v>0.72</v>
      </c>
      <c r="K70" s="206">
        <v>10.7</v>
      </c>
      <c r="L70" s="206">
        <v>6.28</v>
      </c>
      <c r="M70" s="206">
        <v>1.2</v>
      </c>
      <c r="N70" s="206">
        <v>1.94</v>
      </c>
      <c r="O70" s="206">
        <v>2.75</v>
      </c>
      <c r="P70" s="206">
        <v>0.93</v>
      </c>
      <c r="Q70" s="206">
        <v>10.029999999999999</v>
      </c>
      <c r="R70" s="206">
        <v>0.35</v>
      </c>
      <c r="S70" s="206">
        <v>0.43</v>
      </c>
      <c r="T70" s="206">
        <v>1.47</v>
      </c>
      <c r="U70" s="206">
        <v>1.55</v>
      </c>
      <c r="V70" s="206">
        <v>2.93</v>
      </c>
      <c r="W70" s="206">
        <v>0.76</v>
      </c>
      <c r="X70" s="206">
        <v>2.42</v>
      </c>
      <c r="Y70" s="206">
        <v>0</v>
      </c>
      <c r="Z70" s="206">
        <v>4.57</v>
      </c>
      <c r="AA70" s="206">
        <v>1.48</v>
      </c>
      <c r="AB70" s="206">
        <v>0</v>
      </c>
      <c r="AC70" s="206">
        <v>20.67</v>
      </c>
      <c r="AD70" s="206">
        <v>0</v>
      </c>
      <c r="AE70" s="206">
        <v>0</v>
      </c>
      <c r="AF70" s="206">
        <v>0</v>
      </c>
      <c r="AG70" s="206">
        <v>0</v>
      </c>
      <c r="AH70" s="206">
        <v>59.41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193.01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3.23</v>
      </c>
      <c r="E71" s="206">
        <v>0</v>
      </c>
      <c r="F71" s="206">
        <v>0</v>
      </c>
      <c r="G71" s="206">
        <v>15.17</v>
      </c>
      <c r="H71" s="206">
        <v>0</v>
      </c>
      <c r="I71" s="206">
        <v>33.69</v>
      </c>
      <c r="J71" s="206">
        <v>0.72</v>
      </c>
      <c r="K71" s="206">
        <v>10.7</v>
      </c>
      <c r="L71" s="206">
        <v>6.28</v>
      </c>
      <c r="M71" s="206">
        <v>1.2</v>
      </c>
      <c r="N71" s="206">
        <v>1.94</v>
      </c>
      <c r="O71" s="206">
        <v>2.75</v>
      </c>
      <c r="P71" s="206">
        <v>0.93</v>
      </c>
      <c r="Q71" s="206">
        <v>10.029999999999999</v>
      </c>
      <c r="R71" s="206">
        <v>0.35</v>
      </c>
      <c r="S71" s="206">
        <v>0.43</v>
      </c>
      <c r="T71" s="206">
        <v>1.47</v>
      </c>
      <c r="U71" s="206">
        <v>1.55</v>
      </c>
      <c r="V71" s="206">
        <v>2.93</v>
      </c>
      <c r="W71" s="206">
        <v>0.76</v>
      </c>
      <c r="X71" s="206">
        <v>2.42</v>
      </c>
      <c r="Y71" s="206">
        <v>0</v>
      </c>
      <c r="Z71" s="206">
        <v>4.57</v>
      </c>
      <c r="AA71" s="206">
        <v>1.48</v>
      </c>
      <c r="AB71" s="206">
        <v>0</v>
      </c>
      <c r="AC71" s="206">
        <v>20.67</v>
      </c>
      <c r="AD71" s="206">
        <v>0</v>
      </c>
      <c r="AE71" s="206">
        <v>0</v>
      </c>
      <c r="AF71" s="206">
        <v>0</v>
      </c>
      <c r="AG71" s="206">
        <v>0</v>
      </c>
      <c r="AH71" s="206">
        <v>59.41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193.01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3.23</v>
      </c>
      <c r="E72" s="206">
        <v>0</v>
      </c>
      <c r="F72" s="206">
        <v>0</v>
      </c>
      <c r="G72" s="206">
        <v>15.17</v>
      </c>
      <c r="H72" s="206">
        <v>0</v>
      </c>
      <c r="I72" s="206">
        <v>33.69</v>
      </c>
      <c r="J72" s="206">
        <v>0.72</v>
      </c>
      <c r="K72" s="206">
        <v>10.7</v>
      </c>
      <c r="L72" s="206">
        <v>6.28</v>
      </c>
      <c r="M72" s="206">
        <v>1.2</v>
      </c>
      <c r="N72" s="206">
        <v>1.94</v>
      </c>
      <c r="O72" s="206">
        <v>2.75</v>
      </c>
      <c r="P72" s="206">
        <v>0.93</v>
      </c>
      <c r="Q72" s="206">
        <v>10.029999999999999</v>
      </c>
      <c r="R72" s="206">
        <v>0.35</v>
      </c>
      <c r="S72" s="206">
        <v>0.43</v>
      </c>
      <c r="T72" s="206">
        <v>1.47</v>
      </c>
      <c r="U72" s="206">
        <v>1.55</v>
      </c>
      <c r="V72" s="206">
        <v>2.93</v>
      </c>
      <c r="W72" s="206">
        <v>0.76</v>
      </c>
      <c r="X72" s="206">
        <v>2.42</v>
      </c>
      <c r="Y72" s="206">
        <v>0</v>
      </c>
      <c r="Z72" s="206">
        <v>4.57</v>
      </c>
      <c r="AA72" s="206">
        <v>1.48</v>
      </c>
      <c r="AB72" s="206">
        <v>0</v>
      </c>
      <c r="AC72" s="206">
        <v>27.63</v>
      </c>
      <c r="AD72" s="206">
        <v>0</v>
      </c>
      <c r="AE72" s="206">
        <v>0</v>
      </c>
      <c r="AF72" s="206">
        <v>0</v>
      </c>
      <c r="AG72" s="206">
        <v>0</v>
      </c>
      <c r="AH72" s="206">
        <v>59.41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193.01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3.23</v>
      </c>
      <c r="E73" s="206">
        <v>0</v>
      </c>
      <c r="F73" s="206">
        <v>0</v>
      </c>
      <c r="G73" s="206">
        <v>15.17</v>
      </c>
      <c r="H73" s="206">
        <v>0</v>
      </c>
      <c r="I73" s="206">
        <v>33.69</v>
      </c>
      <c r="J73" s="206">
        <v>0.72</v>
      </c>
      <c r="K73" s="206">
        <v>10.7</v>
      </c>
      <c r="L73" s="206">
        <v>6.28</v>
      </c>
      <c r="M73" s="206">
        <v>1.2</v>
      </c>
      <c r="N73" s="206">
        <v>1.94</v>
      </c>
      <c r="O73" s="206">
        <v>2.75</v>
      </c>
      <c r="P73" s="206">
        <v>0.93</v>
      </c>
      <c r="Q73" s="206">
        <v>10.029999999999999</v>
      </c>
      <c r="R73" s="206">
        <v>0.35</v>
      </c>
      <c r="S73" s="206">
        <v>0.43</v>
      </c>
      <c r="T73" s="206">
        <v>1.47</v>
      </c>
      <c r="U73" s="206">
        <v>1.55</v>
      </c>
      <c r="V73" s="206">
        <v>2.93</v>
      </c>
      <c r="W73" s="206">
        <v>0.76</v>
      </c>
      <c r="X73" s="206">
        <v>2.42</v>
      </c>
      <c r="Y73" s="206">
        <v>0</v>
      </c>
      <c r="Z73" s="206">
        <v>4.57</v>
      </c>
      <c r="AA73" s="206">
        <v>1.48</v>
      </c>
      <c r="AB73" s="206">
        <v>0</v>
      </c>
      <c r="AC73" s="206">
        <v>27.63</v>
      </c>
      <c r="AD73" s="206">
        <v>0</v>
      </c>
      <c r="AE73" s="206">
        <v>0</v>
      </c>
      <c r="AF73" s="206">
        <v>0</v>
      </c>
      <c r="AG73" s="206">
        <v>0</v>
      </c>
      <c r="AH73" s="206">
        <v>59.41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193.01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3.23</v>
      </c>
      <c r="E74" s="206">
        <v>0</v>
      </c>
      <c r="F74" s="206">
        <v>0</v>
      </c>
      <c r="G74" s="206">
        <v>15.17</v>
      </c>
      <c r="H74" s="206">
        <v>0</v>
      </c>
      <c r="I74" s="206">
        <v>33.69</v>
      </c>
      <c r="J74" s="206">
        <v>0.72</v>
      </c>
      <c r="K74" s="206">
        <v>10.7</v>
      </c>
      <c r="L74" s="206">
        <v>6.28</v>
      </c>
      <c r="M74" s="206">
        <v>1.2</v>
      </c>
      <c r="N74" s="206">
        <v>1.94</v>
      </c>
      <c r="O74" s="206">
        <v>2.75</v>
      </c>
      <c r="P74" s="206">
        <v>0.93</v>
      </c>
      <c r="Q74" s="206">
        <v>10.029999999999999</v>
      </c>
      <c r="R74" s="206">
        <v>0.35</v>
      </c>
      <c r="S74" s="206">
        <v>0.43</v>
      </c>
      <c r="T74" s="206">
        <v>1.47</v>
      </c>
      <c r="U74" s="206">
        <v>1.55</v>
      </c>
      <c r="V74" s="206">
        <v>2.93</v>
      </c>
      <c r="W74" s="206">
        <v>0.76</v>
      </c>
      <c r="X74" s="206">
        <v>2.42</v>
      </c>
      <c r="Y74" s="206">
        <v>0</v>
      </c>
      <c r="Z74" s="206">
        <v>4.57</v>
      </c>
      <c r="AA74" s="206">
        <v>1.48</v>
      </c>
      <c r="AB74" s="206">
        <v>0</v>
      </c>
      <c r="AC74" s="206">
        <v>20.67</v>
      </c>
      <c r="AD74" s="206">
        <v>0</v>
      </c>
      <c r="AE74" s="206">
        <v>0</v>
      </c>
      <c r="AF74" s="206">
        <v>0</v>
      </c>
      <c r="AG74" s="206">
        <v>0</v>
      </c>
      <c r="AH74" s="206">
        <v>59.41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193.01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3.23</v>
      </c>
      <c r="E75" s="206">
        <v>0</v>
      </c>
      <c r="F75" s="206">
        <v>0</v>
      </c>
      <c r="G75" s="206">
        <v>15.17</v>
      </c>
      <c r="H75" s="206">
        <v>0</v>
      </c>
      <c r="I75" s="206">
        <v>33.69</v>
      </c>
      <c r="J75" s="206">
        <v>0.72</v>
      </c>
      <c r="K75" s="206">
        <v>10.7</v>
      </c>
      <c r="L75" s="206">
        <v>6.28</v>
      </c>
      <c r="M75" s="206">
        <v>1.2</v>
      </c>
      <c r="N75" s="206">
        <v>1.94</v>
      </c>
      <c r="O75" s="206">
        <v>2.75</v>
      </c>
      <c r="P75" s="206">
        <v>0.93</v>
      </c>
      <c r="Q75" s="206">
        <v>10.029999999999999</v>
      </c>
      <c r="R75" s="206">
        <v>0.35</v>
      </c>
      <c r="S75" s="206">
        <v>0.43</v>
      </c>
      <c r="T75" s="206">
        <v>1.47</v>
      </c>
      <c r="U75" s="206">
        <v>1.55</v>
      </c>
      <c r="V75" s="206">
        <v>2.93</v>
      </c>
      <c r="W75" s="206">
        <v>0.76</v>
      </c>
      <c r="X75" s="206">
        <v>2.42</v>
      </c>
      <c r="Y75" s="206">
        <v>0</v>
      </c>
      <c r="Z75" s="206">
        <v>4.57</v>
      </c>
      <c r="AA75" s="206">
        <v>1.48</v>
      </c>
      <c r="AB75" s="206">
        <v>0</v>
      </c>
      <c r="AC75" s="206">
        <v>20.03</v>
      </c>
      <c r="AD75" s="206">
        <v>0</v>
      </c>
      <c r="AE75" s="206">
        <v>0</v>
      </c>
      <c r="AF75" s="206">
        <v>0</v>
      </c>
      <c r="AG75" s="206">
        <v>0</v>
      </c>
      <c r="AH75" s="206">
        <v>59.41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199.23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3.23</v>
      </c>
      <c r="E76" s="206">
        <v>0</v>
      </c>
      <c r="F76" s="206">
        <v>0</v>
      </c>
      <c r="G76" s="206">
        <v>15.17</v>
      </c>
      <c r="H76" s="206">
        <v>0</v>
      </c>
      <c r="I76" s="206">
        <v>33.69</v>
      </c>
      <c r="J76" s="206">
        <v>0.72</v>
      </c>
      <c r="K76" s="206">
        <v>10.7</v>
      </c>
      <c r="L76" s="206">
        <v>6.28</v>
      </c>
      <c r="M76" s="206">
        <v>1.2</v>
      </c>
      <c r="N76" s="206">
        <v>1.94</v>
      </c>
      <c r="O76" s="206">
        <v>2.75</v>
      </c>
      <c r="P76" s="206">
        <v>0.93</v>
      </c>
      <c r="Q76" s="206">
        <v>10.029999999999999</v>
      </c>
      <c r="R76" s="206">
        <v>0.35</v>
      </c>
      <c r="S76" s="206">
        <v>0.43</v>
      </c>
      <c r="T76" s="206">
        <v>1.47</v>
      </c>
      <c r="U76" s="206">
        <v>1.55</v>
      </c>
      <c r="V76" s="206">
        <v>2.93</v>
      </c>
      <c r="W76" s="206">
        <v>0.76</v>
      </c>
      <c r="X76" s="206">
        <v>2.42</v>
      </c>
      <c r="Y76" s="206">
        <v>0</v>
      </c>
      <c r="Z76" s="206">
        <v>4.57</v>
      </c>
      <c r="AA76" s="206">
        <v>1.48</v>
      </c>
      <c r="AB76" s="206">
        <v>0</v>
      </c>
      <c r="AC76" s="206">
        <v>20.03</v>
      </c>
      <c r="AD76" s="206">
        <v>0</v>
      </c>
      <c r="AE76" s="206">
        <v>0</v>
      </c>
      <c r="AF76" s="206">
        <v>0</v>
      </c>
      <c r="AG76" s="206">
        <v>0</v>
      </c>
      <c r="AH76" s="206">
        <v>59.41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199.23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3.23</v>
      </c>
      <c r="E77" s="206">
        <v>0</v>
      </c>
      <c r="F77" s="206">
        <v>0</v>
      </c>
      <c r="G77" s="206">
        <v>15.17</v>
      </c>
      <c r="H77" s="206">
        <v>0</v>
      </c>
      <c r="I77" s="206">
        <v>33.69</v>
      </c>
      <c r="J77" s="206">
        <v>0.72</v>
      </c>
      <c r="K77" s="206">
        <v>10.7</v>
      </c>
      <c r="L77" s="206">
        <v>6.28</v>
      </c>
      <c r="M77" s="206">
        <v>1.2</v>
      </c>
      <c r="N77" s="206">
        <v>1.94</v>
      </c>
      <c r="O77" s="206">
        <v>2.75</v>
      </c>
      <c r="P77" s="206">
        <v>0.93</v>
      </c>
      <c r="Q77" s="206">
        <v>10.029999999999999</v>
      </c>
      <c r="R77" s="206">
        <v>0.35</v>
      </c>
      <c r="S77" s="206">
        <v>0.43</v>
      </c>
      <c r="T77" s="206">
        <v>1.47</v>
      </c>
      <c r="U77" s="206">
        <v>1.55</v>
      </c>
      <c r="V77" s="206">
        <v>2.93</v>
      </c>
      <c r="W77" s="206">
        <v>0.76</v>
      </c>
      <c r="X77" s="206">
        <v>2.42</v>
      </c>
      <c r="Y77" s="206">
        <v>0</v>
      </c>
      <c r="Z77" s="206">
        <v>4.57</v>
      </c>
      <c r="AA77" s="206">
        <v>1.48</v>
      </c>
      <c r="AB77" s="206">
        <v>0</v>
      </c>
      <c r="AC77" s="206">
        <v>20.03</v>
      </c>
      <c r="AD77" s="206">
        <v>0</v>
      </c>
      <c r="AE77" s="206">
        <v>0</v>
      </c>
      <c r="AF77" s="206">
        <v>0</v>
      </c>
      <c r="AG77" s="206">
        <v>0</v>
      </c>
      <c r="AH77" s="206">
        <v>59.41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199.23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3.23</v>
      </c>
      <c r="E78" s="206">
        <v>0</v>
      </c>
      <c r="F78" s="206">
        <v>0</v>
      </c>
      <c r="G78" s="206">
        <v>15.17</v>
      </c>
      <c r="H78" s="206">
        <v>0</v>
      </c>
      <c r="I78" s="206">
        <v>33.69</v>
      </c>
      <c r="J78" s="206">
        <v>0.72</v>
      </c>
      <c r="K78" s="206">
        <v>10.7</v>
      </c>
      <c r="L78" s="206">
        <v>6.28</v>
      </c>
      <c r="M78" s="206">
        <v>1.2</v>
      </c>
      <c r="N78" s="206">
        <v>1.94</v>
      </c>
      <c r="O78" s="206">
        <v>2.75</v>
      </c>
      <c r="P78" s="206">
        <v>0.93</v>
      </c>
      <c r="Q78" s="206">
        <v>10.029999999999999</v>
      </c>
      <c r="R78" s="206">
        <v>0.35</v>
      </c>
      <c r="S78" s="206">
        <v>0.43</v>
      </c>
      <c r="T78" s="206">
        <v>1.47</v>
      </c>
      <c r="U78" s="206">
        <v>1.55</v>
      </c>
      <c r="V78" s="206">
        <v>2.93</v>
      </c>
      <c r="W78" s="206">
        <v>0.76</v>
      </c>
      <c r="X78" s="206">
        <v>2.42</v>
      </c>
      <c r="Y78" s="206">
        <v>0</v>
      </c>
      <c r="Z78" s="206">
        <v>4.57</v>
      </c>
      <c r="AA78" s="206">
        <v>1.48</v>
      </c>
      <c r="AB78" s="206">
        <v>0</v>
      </c>
      <c r="AC78" s="206">
        <v>20.03</v>
      </c>
      <c r="AD78" s="206">
        <v>0</v>
      </c>
      <c r="AE78" s="206">
        <v>0</v>
      </c>
      <c r="AF78" s="206">
        <v>0</v>
      </c>
      <c r="AG78" s="206">
        <v>0</v>
      </c>
      <c r="AH78" s="206">
        <v>59.41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199.23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3.23</v>
      </c>
      <c r="E79" s="206">
        <v>0</v>
      </c>
      <c r="F79" s="206">
        <v>0</v>
      </c>
      <c r="G79" s="206">
        <v>15.26</v>
      </c>
      <c r="H79" s="206">
        <v>0</v>
      </c>
      <c r="I79" s="206">
        <v>33.69</v>
      </c>
      <c r="J79" s="206">
        <v>0.72</v>
      </c>
      <c r="K79" s="206">
        <v>10.7</v>
      </c>
      <c r="L79" s="206">
        <v>6.28</v>
      </c>
      <c r="M79" s="206">
        <v>1.2</v>
      </c>
      <c r="N79" s="206">
        <v>1.94</v>
      </c>
      <c r="O79" s="206">
        <v>2.75</v>
      </c>
      <c r="P79" s="206">
        <v>0.93</v>
      </c>
      <c r="Q79" s="206">
        <v>10.029999999999999</v>
      </c>
      <c r="R79" s="206">
        <v>0.35</v>
      </c>
      <c r="S79" s="206">
        <v>0.43</v>
      </c>
      <c r="T79" s="206">
        <v>1.47</v>
      </c>
      <c r="U79" s="206">
        <v>1.55</v>
      </c>
      <c r="V79" s="206">
        <v>2.93</v>
      </c>
      <c r="W79" s="206">
        <v>0.76</v>
      </c>
      <c r="X79" s="206">
        <v>2.42</v>
      </c>
      <c r="Y79" s="206">
        <v>0</v>
      </c>
      <c r="Z79" s="206">
        <v>4.57</v>
      </c>
      <c r="AA79" s="206">
        <v>1.48</v>
      </c>
      <c r="AB79" s="206">
        <v>0</v>
      </c>
      <c r="AC79" s="206">
        <v>20.03</v>
      </c>
      <c r="AD79" s="206">
        <v>0</v>
      </c>
      <c r="AE79" s="206">
        <v>0</v>
      </c>
      <c r="AF79" s="206">
        <v>0</v>
      </c>
      <c r="AG79" s="206">
        <v>0</v>
      </c>
      <c r="AH79" s="206">
        <v>59.41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199.23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3.23</v>
      </c>
      <c r="E80" s="206">
        <v>0</v>
      </c>
      <c r="F80" s="206">
        <v>0</v>
      </c>
      <c r="G80" s="206">
        <v>15.26</v>
      </c>
      <c r="H80" s="206">
        <v>0</v>
      </c>
      <c r="I80" s="206">
        <v>33.69</v>
      </c>
      <c r="J80" s="206">
        <v>0.72</v>
      </c>
      <c r="K80" s="206">
        <v>10.7</v>
      </c>
      <c r="L80" s="206">
        <v>6.28</v>
      </c>
      <c r="M80" s="206">
        <v>1.2</v>
      </c>
      <c r="N80" s="206">
        <v>1.94</v>
      </c>
      <c r="O80" s="206">
        <v>2.75</v>
      </c>
      <c r="P80" s="206">
        <v>0.93</v>
      </c>
      <c r="Q80" s="206">
        <v>10.029999999999999</v>
      </c>
      <c r="R80" s="206">
        <v>0.35</v>
      </c>
      <c r="S80" s="206">
        <v>0.43</v>
      </c>
      <c r="T80" s="206">
        <v>1.47</v>
      </c>
      <c r="U80" s="206">
        <v>1.55</v>
      </c>
      <c r="V80" s="206">
        <v>2.93</v>
      </c>
      <c r="W80" s="206">
        <v>0.76</v>
      </c>
      <c r="X80" s="206">
        <v>2.42</v>
      </c>
      <c r="Y80" s="206">
        <v>0</v>
      </c>
      <c r="Z80" s="206">
        <v>4.57</v>
      </c>
      <c r="AA80" s="206">
        <v>1.48</v>
      </c>
      <c r="AB80" s="206">
        <v>0</v>
      </c>
      <c r="AC80" s="206">
        <v>20.03</v>
      </c>
      <c r="AD80" s="206">
        <v>0</v>
      </c>
      <c r="AE80" s="206">
        <v>0</v>
      </c>
      <c r="AF80" s="206">
        <v>0</v>
      </c>
      <c r="AG80" s="206">
        <v>0</v>
      </c>
      <c r="AH80" s="206">
        <v>59.41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199.23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3.23</v>
      </c>
      <c r="E81" s="206">
        <v>0</v>
      </c>
      <c r="F81" s="206">
        <v>0</v>
      </c>
      <c r="G81" s="206">
        <v>15.26</v>
      </c>
      <c r="H81" s="206">
        <v>0</v>
      </c>
      <c r="I81" s="206">
        <v>33.69</v>
      </c>
      <c r="J81" s="206">
        <v>0.72</v>
      </c>
      <c r="K81" s="206">
        <v>10.7</v>
      </c>
      <c r="L81" s="206">
        <v>6.28</v>
      </c>
      <c r="M81" s="206">
        <v>1.2</v>
      </c>
      <c r="N81" s="206">
        <v>1.94</v>
      </c>
      <c r="O81" s="206">
        <v>2.75</v>
      </c>
      <c r="P81" s="206">
        <v>0.93</v>
      </c>
      <c r="Q81" s="206">
        <v>10.029999999999999</v>
      </c>
      <c r="R81" s="206">
        <v>0.35</v>
      </c>
      <c r="S81" s="206">
        <v>0.43</v>
      </c>
      <c r="T81" s="206">
        <v>1.47</v>
      </c>
      <c r="U81" s="206">
        <v>1.55</v>
      </c>
      <c r="V81" s="206">
        <v>2.93</v>
      </c>
      <c r="W81" s="206">
        <v>0.76</v>
      </c>
      <c r="X81" s="206">
        <v>2.42</v>
      </c>
      <c r="Y81" s="206">
        <v>0</v>
      </c>
      <c r="Z81" s="206">
        <v>4.57</v>
      </c>
      <c r="AA81" s="206">
        <v>1.48</v>
      </c>
      <c r="AB81" s="206">
        <v>0</v>
      </c>
      <c r="AC81" s="206">
        <v>20.03</v>
      </c>
      <c r="AD81" s="206">
        <v>0</v>
      </c>
      <c r="AE81" s="206">
        <v>0</v>
      </c>
      <c r="AF81" s="206">
        <v>0</v>
      </c>
      <c r="AG81" s="206">
        <v>0</v>
      </c>
      <c r="AH81" s="206">
        <v>59.41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199.23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3.23</v>
      </c>
      <c r="E82" s="206">
        <v>0</v>
      </c>
      <c r="F82" s="206">
        <v>0</v>
      </c>
      <c r="G82" s="206">
        <v>15.26</v>
      </c>
      <c r="H82" s="206">
        <v>0</v>
      </c>
      <c r="I82" s="206">
        <v>33.69</v>
      </c>
      <c r="J82" s="206">
        <v>0.72</v>
      </c>
      <c r="K82" s="206">
        <v>10.7</v>
      </c>
      <c r="L82" s="206">
        <v>6.28</v>
      </c>
      <c r="M82" s="206">
        <v>1.2</v>
      </c>
      <c r="N82" s="206">
        <v>1.94</v>
      </c>
      <c r="O82" s="206">
        <v>2.75</v>
      </c>
      <c r="P82" s="206">
        <v>0.93</v>
      </c>
      <c r="Q82" s="206">
        <v>10.029999999999999</v>
      </c>
      <c r="R82" s="206">
        <v>0.35</v>
      </c>
      <c r="S82" s="206">
        <v>0.43</v>
      </c>
      <c r="T82" s="206">
        <v>1.47</v>
      </c>
      <c r="U82" s="206">
        <v>1.55</v>
      </c>
      <c r="V82" s="206">
        <v>2.93</v>
      </c>
      <c r="W82" s="206">
        <v>0.76</v>
      </c>
      <c r="X82" s="206">
        <v>2.42</v>
      </c>
      <c r="Y82" s="206">
        <v>0</v>
      </c>
      <c r="Z82" s="206">
        <v>4.57</v>
      </c>
      <c r="AA82" s="206">
        <v>1.48</v>
      </c>
      <c r="AB82" s="206">
        <v>0</v>
      </c>
      <c r="AC82" s="206">
        <v>20.03</v>
      </c>
      <c r="AD82" s="206">
        <v>0</v>
      </c>
      <c r="AE82" s="206">
        <v>0</v>
      </c>
      <c r="AF82" s="206">
        <v>0</v>
      </c>
      <c r="AG82" s="206">
        <v>0</v>
      </c>
      <c r="AH82" s="206">
        <v>59.41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199.23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15.26</v>
      </c>
      <c r="H83" s="206">
        <v>0</v>
      </c>
      <c r="I83" s="206">
        <v>33.69</v>
      </c>
      <c r="J83" s="206">
        <v>0.72</v>
      </c>
      <c r="K83" s="206">
        <v>10.7</v>
      </c>
      <c r="L83" s="206">
        <v>6.28</v>
      </c>
      <c r="M83" s="206">
        <v>1.2</v>
      </c>
      <c r="N83" s="206">
        <v>1.94</v>
      </c>
      <c r="O83" s="206">
        <v>2.75</v>
      </c>
      <c r="P83" s="206">
        <v>0.56999999999999995</v>
      </c>
      <c r="Q83" s="206">
        <v>10.029999999999999</v>
      </c>
      <c r="R83" s="206">
        <v>0.35</v>
      </c>
      <c r="S83" s="206">
        <v>0.43</v>
      </c>
      <c r="T83" s="206">
        <v>1.47</v>
      </c>
      <c r="U83" s="206">
        <v>1.55</v>
      </c>
      <c r="V83" s="206">
        <v>2.85</v>
      </c>
      <c r="W83" s="206">
        <v>0.76</v>
      </c>
      <c r="X83" s="206">
        <v>2.42</v>
      </c>
      <c r="Y83" s="206">
        <v>0</v>
      </c>
      <c r="Z83" s="206">
        <v>4.57</v>
      </c>
      <c r="AA83" s="206">
        <v>1.48</v>
      </c>
      <c r="AB83" s="206">
        <v>0</v>
      </c>
      <c r="AC83" s="206">
        <v>20.03</v>
      </c>
      <c r="AD83" s="206">
        <v>0</v>
      </c>
      <c r="AE83" s="206">
        <v>0</v>
      </c>
      <c r="AF83" s="206">
        <v>0</v>
      </c>
      <c r="AG83" s="206">
        <v>0</v>
      </c>
      <c r="AH83" s="206">
        <v>59.41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199.23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15.26</v>
      </c>
      <c r="H84" s="206">
        <v>0</v>
      </c>
      <c r="I84" s="206">
        <v>33.69</v>
      </c>
      <c r="J84" s="206">
        <v>0.72</v>
      </c>
      <c r="K84" s="206">
        <v>10.7</v>
      </c>
      <c r="L84" s="206">
        <v>6.28</v>
      </c>
      <c r="M84" s="206">
        <v>1.2</v>
      </c>
      <c r="N84" s="206">
        <v>1.94</v>
      </c>
      <c r="O84" s="206">
        <v>2.75</v>
      </c>
      <c r="P84" s="206">
        <v>0.56999999999999995</v>
      </c>
      <c r="Q84" s="206">
        <v>10.029999999999999</v>
      </c>
      <c r="R84" s="206">
        <v>0.35</v>
      </c>
      <c r="S84" s="206">
        <v>0.43</v>
      </c>
      <c r="T84" s="206">
        <v>1.47</v>
      </c>
      <c r="U84" s="206">
        <v>1.55</v>
      </c>
      <c r="V84" s="206">
        <v>2.85</v>
      </c>
      <c r="W84" s="206">
        <v>0.76</v>
      </c>
      <c r="X84" s="206">
        <v>2.42</v>
      </c>
      <c r="Y84" s="206">
        <v>0</v>
      </c>
      <c r="Z84" s="206">
        <v>4.57</v>
      </c>
      <c r="AA84" s="206">
        <v>1.48</v>
      </c>
      <c r="AB84" s="206">
        <v>0</v>
      </c>
      <c r="AC84" s="206">
        <v>20.03</v>
      </c>
      <c r="AD84" s="206">
        <v>0</v>
      </c>
      <c r="AE84" s="206">
        <v>0</v>
      </c>
      <c r="AF84" s="206">
        <v>0</v>
      </c>
      <c r="AG84" s="206">
        <v>0</v>
      </c>
      <c r="AH84" s="206">
        <v>59.41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199.23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9.91</v>
      </c>
      <c r="E85" s="206">
        <v>0</v>
      </c>
      <c r="F85" s="206">
        <v>0</v>
      </c>
      <c r="G85" s="206">
        <v>15.26</v>
      </c>
      <c r="H85" s="206">
        <v>0</v>
      </c>
      <c r="I85" s="206">
        <v>33.69</v>
      </c>
      <c r="J85" s="206">
        <v>0.72</v>
      </c>
      <c r="K85" s="206">
        <v>10.7</v>
      </c>
      <c r="L85" s="206">
        <v>6.28</v>
      </c>
      <c r="M85" s="206">
        <v>1.2</v>
      </c>
      <c r="N85" s="206">
        <v>1.94</v>
      </c>
      <c r="O85" s="206">
        <v>2.75</v>
      </c>
      <c r="P85" s="206">
        <v>0.56999999999999995</v>
      </c>
      <c r="Q85" s="206">
        <v>10.029999999999999</v>
      </c>
      <c r="R85" s="206">
        <v>0.35</v>
      </c>
      <c r="S85" s="206">
        <v>0.43</v>
      </c>
      <c r="T85" s="206">
        <v>1.47</v>
      </c>
      <c r="U85" s="206">
        <v>1.55</v>
      </c>
      <c r="V85" s="206">
        <v>0.19</v>
      </c>
      <c r="W85" s="206">
        <v>0.76</v>
      </c>
      <c r="X85" s="206">
        <v>2.42</v>
      </c>
      <c r="Y85" s="206">
        <v>0</v>
      </c>
      <c r="Z85" s="206">
        <v>4.57</v>
      </c>
      <c r="AA85" s="206">
        <v>1.48</v>
      </c>
      <c r="AB85" s="206">
        <v>0</v>
      </c>
      <c r="AC85" s="206">
        <v>20.03</v>
      </c>
      <c r="AD85" s="206">
        <v>0</v>
      </c>
      <c r="AE85" s="206">
        <v>0</v>
      </c>
      <c r="AF85" s="206">
        <v>0</v>
      </c>
      <c r="AG85" s="206">
        <v>0</v>
      </c>
      <c r="AH85" s="206">
        <v>59.41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199.23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9.91</v>
      </c>
      <c r="E86" s="206">
        <v>0</v>
      </c>
      <c r="F86" s="206">
        <v>0</v>
      </c>
      <c r="G86" s="206">
        <v>15.26</v>
      </c>
      <c r="H86" s="206">
        <v>0</v>
      </c>
      <c r="I86" s="206">
        <v>33.69</v>
      </c>
      <c r="J86" s="206">
        <v>0.72</v>
      </c>
      <c r="K86" s="206">
        <v>10.7</v>
      </c>
      <c r="L86" s="206">
        <v>6.28</v>
      </c>
      <c r="M86" s="206">
        <v>1.2</v>
      </c>
      <c r="N86" s="206">
        <v>1.94</v>
      </c>
      <c r="O86" s="206">
        <v>2.75</v>
      </c>
      <c r="P86" s="206">
        <v>0.56999999999999995</v>
      </c>
      <c r="Q86" s="206">
        <v>10.029999999999999</v>
      </c>
      <c r="R86" s="206">
        <v>0.35</v>
      </c>
      <c r="S86" s="206">
        <v>0.43</v>
      </c>
      <c r="T86" s="206">
        <v>1.47</v>
      </c>
      <c r="U86" s="206">
        <v>1.55</v>
      </c>
      <c r="V86" s="206">
        <v>0.19</v>
      </c>
      <c r="W86" s="206">
        <v>0.76</v>
      </c>
      <c r="X86" s="206">
        <v>2.42</v>
      </c>
      <c r="Y86" s="206">
        <v>0</v>
      </c>
      <c r="Z86" s="206">
        <v>4.57</v>
      </c>
      <c r="AA86" s="206">
        <v>1.48</v>
      </c>
      <c r="AB86" s="206">
        <v>0</v>
      </c>
      <c r="AC86" s="206">
        <v>20.03</v>
      </c>
      <c r="AD86" s="206">
        <v>0</v>
      </c>
      <c r="AE86" s="206">
        <v>0</v>
      </c>
      <c r="AF86" s="206">
        <v>0</v>
      </c>
      <c r="AG86" s="206">
        <v>0</v>
      </c>
      <c r="AH86" s="206">
        <v>59.41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199.23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9.91</v>
      </c>
      <c r="E87" s="206">
        <v>0</v>
      </c>
      <c r="F87" s="206">
        <v>0</v>
      </c>
      <c r="G87" s="206">
        <v>15.36</v>
      </c>
      <c r="H87" s="206">
        <v>0</v>
      </c>
      <c r="I87" s="206">
        <v>33.69</v>
      </c>
      <c r="J87" s="206">
        <v>0.72</v>
      </c>
      <c r="K87" s="206">
        <v>10.71</v>
      </c>
      <c r="L87" s="206">
        <v>6.28</v>
      </c>
      <c r="M87" s="206">
        <v>1.2</v>
      </c>
      <c r="N87" s="206">
        <v>1.94</v>
      </c>
      <c r="O87" s="206">
        <v>2.75</v>
      </c>
      <c r="P87" s="206">
        <v>0.92</v>
      </c>
      <c r="Q87" s="206">
        <v>10.029999999999999</v>
      </c>
      <c r="R87" s="206">
        <v>0.35</v>
      </c>
      <c r="S87" s="206">
        <v>0.43</v>
      </c>
      <c r="T87" s="206">
        <v>1.47</v>
      </c>
      <c r="U87" s="206">
        <v>1.55</v>
      </c>
      <c r="V87" s="206">
        <v>1.62</v>
      </c>
      <c r="W87" s="206">
        <v>0.76</v>
      </c>
      <c r="X87" s="206">
        <v>2.42</v>
      </c>
      <c r="Y87" s="206">
        <v>0</v>
      </c>
      <c r="Z87" s="206">
        <v>4.57</v>
      </c>
      <c r="AA87" s="206">
        <v>1.48</v>
      </c>
      <c r="AB87" s="206">
        <v>0</v>
      </c>
      <c r="AC87" s="206">
        <v>20.03</v>
      </c>
      <c r="AD87" s="206">
        <v>0</v>
      </c>
      <c r="AE87" s="206">
        <v>0</v>
      </c>
      <c r="AF87" s="206">
        <v>0</v>
      </c>
      <c r="AG87" s="206">
        <v>0</v>
      </c>
      <c r="AH87" s="206">
        <v>59.41</v>
      </c>
      <c r="AI87" s="206">
        <v>0</v>
      </c>
      <c r="AJ87" s="206">
        <v>0</v>
      </c>
      <c r="AK87" s="206">
        <v>20.03</v>
      </c>
      <c r="AL87" s="206">
        <v>0</v>
      </c>
      <c r="AM87" s="206">
        <v>0</v>
      </c>
      <c r="AN87" s="206">
        <v>0</v>
      </c>
      <c r="AO87" s="206">
        <v>199.23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9.91</v>
      </c>
      <c r="E88" s="206">
        <v>0</v>
      </c>
      <c r="F88" s="206">
        <v>0</v>
      </c>
      <c r="G88" s="206">
        <v>15.36</v>
      </c>
      <c r="H88" s="206">
        <v>0</v>
      </c>
      <c r="I88" s="206">
        <v>33.69</v>
      </c>
      <c r="J88" s="206">
        <v>0.72</v>
      </c>
      <c r="K88" s="206">
        <v>10.7</v>
      </c>
      <c r="L88" s="206">
        <v>6.28</v>
      </c>
      <c r="M88" s="206">
        <v>1.2</v>
      </c>
      <c r="N88" s="206">
        <v>1.94</v>
      </c>
      <c r="O88" s="206">
        <v>2.75</v>
      </c>
      <c r="P88" s="206">
        <v>0.92</v>
      </c>
      <c r="Q88" s="206">
        <v>10.029999999999999</v>
      </c>
      <c r="R88" s="206">
        <v>0.35</v>
      </c>
      <c r="S88" s="206">
        <v>0.43</v>
      </c>
      <c r="T88" s="206">
        <v>1.47</v>
      </c>
      <c r="U88" s="206">
        <v>1.55</v>
      </c>
      <c r="V88" s="206">
        <v>1.62</v>
      </c>
      <c r="W88" s="206">
        <v>0.76</v>
      </c>
      <c r="X88" s="206">
        <v>2.42</v>
      </c>
      <c r="Y88" s="206">
        <v>0</v>
      </c>
      <c r="Z88" s="206">
        <v>4.57</v>
      </c>
      <c r="AA88" s="206">
        <v>1.48</v>
      </c>
      <c r="AB88" s="206">
        <v>0</v>
      </c>
      <c r="AC88" s="206">
        <v>20.03</v>
      </c>
      <c r="AD88" s="206">
        <v>0</v>
      </c>
      <c r="AE88" s="206">
        <v>0</v>
      </c>
      <c r="AF88" s="206">
        <v>0</v>
      </c>
      <c r="AG88" s="206">
        <v>0</v>
      </c>
      <c r="AH88" s="206">
        <v>59.41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199.23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9.91</v>
      </c>
      <c r="E89" s="206">
        <v>0</v>
      </c>
      <c r="F89" s="206">
        <v>0</v>
      </c>
      <c r="G89" s="206">
        <v>15.36</v>
      </c>
      <c r="H89" s="206">
        <v>0</v>
      </c>
      <c r="I89" s="206">
        <v>33.69</v>
      </c>
      <c r="J89" s="206">
        <v>0.72</v>
      </c>
      <c r="K89" s="206">
        <v>10.7</v>
      </c>
      <c r="L89" s="206">
        <v>6.28</v>
      </c>
      <c r="M89" s="206">
        <v>1.2</v>
      </c>
      <c r="N89" s="206">
        <v>1.94</v>
      </c>
      <c r="O89" s="206">
        <v>2.75</v>
      </c>
      <c r="P89" s="206">
        <v>0.92</v>
      </c>
      <c r="Q89" s="206">
        <v>10.029999999999999</v>
      </c>
      <c r="R89" s="206">
        <v>0.35</v>
      </c>
      <c r="S89" s="206">
        <v>0.43</v>
      </c>
      <c r="T89" s="206">
        <v>1.47</v>
      </c>
      <c r="U89" s="206">
        <v>1.55</v>
      </c>
      <c r="V89" s="206">
        <v>1.65</v>
      </c>
      <c r="W89" s="206">
        <v>0.76</v>
      </c>
      <c r="X89" s="206">
        <v>2.42</v>
      </c>
      <c r="Y89" s="206">
        <v>0</v>
      </c>
      <c r="Z89" s="206">
        <v>4.57</v>
      </c>
      <c r="AA89" s="206">
        <v>1.48</v>
      </c>
      <c r="AB89" s="206">
        <v>0</v>
      </c>
      <c r="AC89" s="206">
        <v>20.03</v>
      </c>
      <c r="AD89" s="206">
        <v>0</v>
      </c>
      <c r="AE89" s="206">
        <v>0</v>
      </c>
      <c r="AF89" s="206">
        <v>0</v>
      </c>
      <c r="AG89" s="206">
        <v>0</v>
      </c>
      <c r="AH89" s="206">
        <v>59.41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199.23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9.91</v>
      </c>
      <c r="E90" s="206">
        <v>0</v>
      </c>
      <c r="F90" s="206">
        <v>0</v>
      </c>
      <c r="G90" s="206">
        <v>15.36</v>
      </c>
      <c r="H90" s="206">
        <v>0</v>
      </c>
      <c r="I90" s="206">
        <v>33.69</v>
      </c>
      <c r="J90" s="206">
        <v>0.72</v>
      </c>
      <c r="K90" s="206">
        <v>31.88</v>
      </c>
      <c r="L90" s="206">
        <v>6.28</v>
      </c>
      <c r="M90" s="206">
        <v>1.2</v>
      </c>
      <c r="N90" s="206">
        <v>1.94</v>
      </c>
      <c r="O90" s="206">
        <v>2.75</v>
      </c>
      <c r="P90" s="206">
        <v>0.92</v>
      </c>
      <c r="Q90" s="206">
        <v>10.029999999999999</v>
      </c>
      <c r="R90" s="206">
        <v>0.35</v>
      </c>
      <c r="S90" s="206">
        <v>0.43</v>
      </c>
      <c r="T90" s="206">
        <v>1.47</v>
      </c>
      <c r="U90" s="206">
        <v>1.55</v>
      </c>
      <c r="V90" s="206">
        <v>1.65</v>
      </c>
      <c r="W90" s="206">
        <v>0.76</v>
      </c>
      <c r="X90" s="206">
        <v>2.42</v>
      </c>
      <c r="Y90" s="206">
        <v>0</v>
      </c>
      <c r="Z90" s="206">
        <v>4.57</v>
      </c>
      <c r="AA90" s="206">
        <v>1.48</v>
      </c>
      <c r="AB90" s="206">
        <v>0</v>
      </c>
      <c r="AC90" s="206">
        <v>20.03</v>
      </c>
      <c r="AD90" s="206">
        <v>0</v>
      </c>
      <c r="AE90" s="206">
        <v>0</v>
      </c>
      <c r="AF90" s="206">
        <v>0</v>
      </c>
      <c r="AG90" s="206">
        <v>0</v>
      </c>
      <c r="AH90" s="206">
        <v>59.41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199.23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9.9600000000000009</v>
      </c>
      <c r="E91" s="206">
        <v>0</v>
      </c>
      <c r="F91" s="206">
        <v>0</v>
      </c>
      <c r="G91" s="206">
        <v>15.36</v>
      </c>
      <c r="H91" s="206">
        <v>0</v>
      </c>
      <c r="I91" s="206">
        <v>33.69</v>
      </c>
      <c r="J91" s="206">
        <v>0.72</v>
      </c>
      <c r="K91" s="206">
        <v>10.7</v>
      </c>
      <c r="L91" s="206">
        <v>6.28</v>
      </c>
      <c r="M91" s="206">
        <v>1.2</v>
      </c>
      <c r="N91" s="206">
        <v>1.94</v>
      </c>
      <c r="O91" s="206">
        <v>2.75</v>
      </c>
      <c r="P91" s="206">
        <v>0.92</v>
      </c>
      <c r="Q91" s="206">
        <v>10.029999999999999</v>
      </c>
      <c r="R91" s="206">
        <v>0.35</v>
      </c>
      <c r="S91" s="206">
        <v>0.43</v>
      </c>
      <c r="T91" s="206">
        <v>1.47</v>
      </c>
      <c r="U91" s="206">
        <v>1.55</v>
      </c>
      <c r="V91" s="206">
        <v>0.19</v>
      </c>
      <c r="W91" s="206">
        <v>0.76</v>
      </c>
      <c r="X91" s="206">
        <v>2.42</v>
      </c>
      <c r="Y91" s="206">
        <v>0</v>
      </c>
      <c r="Z91" s="206">
        <v>4.57</v>
      </c>
      <c r="AA91" s="206">
        <v>1.48</v>
      </c>
      <c r="AB91" s="206">
        <v>0</v>
      </c>
      <c r="AC91" s="206">
        <v>20.03</v>
      </c>
      <c r="AD91" s="206">
        <v>0</v>
      </c>
      <c r="AE91" s="206">
        <v>0</v>
      </c>
      <c r="AF91" s="206">
        <v>0</v>
      </c>
      <c r="AG91" s="206">
        <v>0</v>
      </c>
      <c r="AH91" s="206">
        <v>59.41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199.23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9.9600000000000009</v>
      </c>
      <c r="E92" s="206">
        <v>0</v>
      </c>
      <c r="F92" s="206">
        <v>0</v>
      </c>
      <c r="G92" s="206">
        <v>15.36</v>
      </c>
      <c r="H92" s="206">
        <v>0</v>
      </c>
      <c r="I92" s="206">
        <v>33.69</v>
      </c>
      <c r="J92" s="206">
        <v>0.72</v>
      </c>
      <c r="K92" s="206">
        <v>10.7</v>
      </c>
      <c r="L92" s="206">
        <v>6.28</v>
      </c>
      <c r="M92" s="206">
        <v>1.2</v>
      </c>
      <c r="N92" s="206">
        <v>1.94</v>
      </c>
      <c r="O92" s="206">
        <v>2.75</v>
      </c>
      <c r="P92" s="206">
        <v>0.92</v>
      </c>
      <c r="Q92" s="206">
        <v>10.029999999999999</v>
      </c>
      <c r="R92" s="206">
        <v>0.35</v>
      </c>
      <c r="S92" s="206">
        <v>0.43</v>
      </c>
      <c r="T92" s="206">
        <v>1.47</v>
      </c>
      <c r="U92" s="206">
        <v>1.55</v>
      </c>
      <c r="V92" s="206">
        <v>0.19</v>
      </c>
      <c r="W92" s="206">
        <v>0.76</v>
      </c>
      <c r="X92" s="206">
        <v>2.42</v>
      </c>
      <c r="Y92" s="206">
        <v>0</v>
      </c>
      <c r="Z92" s="206">
        <v>4.57</v>
      </c>
      <c r="AA92" s="206">
        <v>1.48</v>
      </c>
      <c r="AB92" s="206">
        <v>0</v>
      </c>
      <c r="AC92" s="206">
        <v>20.03</v>
      </c>
      <c r="AD92" s="206">
        <v>0</v>
      </c>
      <c r="AE92" s="206">
        <v>0</v>
      </c>
      <c r="AF92" s="206">
        <v>0</v>
      </c>
      <c r="AG92" s="206">
        <v>0</v>
      </c>
      <c r="AH92" s="206">
        <v>59.41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199.23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9.9600000000000009</v>
      </c>
      <c r="E93" s="206">
        <v>0</v>
      </c>
      <c r="F93" s="206">
        <v>0</v>
      </c>
      <c r="G93" s="206">
        <v>15.36</v>
      </c>
      <c r="H93" s="206">
        <v>0</v>
      </c>
      <c r="I93" s="206">
        <v>33.69</v>
      </c>
      <c r="J93" s="206">
        <v>0.72</v>
      </c>
      <c r="K93" s="206">
        <v>10.7</v>
      </c>
      <c r="L93" s="206">
        <v>6.28</v>
      </c>
      <c r="M93" s="206">
        <v>1.2</v>
      </c>
      <c r="N93" s="206">
        <v>1.94</v>
      </c>
      <c r="O93" s="206">
        <v>2.75</v>
      </c>
      <c r="P93" s="206">
        <v>0.92</v>
      </c>
      <c r="Q93" s="206">
        <v>10.029999999999999</v>
      </c>
      <c r="R93" s="206">
        <v>0.35</v>
      </c>
      <c r="S93" s="206">
        <v>0.43</v>
      </c>
      <c r="T93" s="206">
        <v>1.47</v>
      </c>
      <c r="U93" s="206">
        <v>1.55</v>
      </c>
      <c r="V93" s="206">
        <v>0.19</v>
      </c>
      <c r="W93" s="206">
        <v>0.76</v>
      </c>
      <c r="X93" s="206">
        <v>2.42</v>
      </c>
      <c r="Y93" s="206">
        <v>0</v>
      </c>
      <c r="Z93" s="206">
        <v>4.57</v>
      </c>
      <c r="AA93" s="206">
        <v>1.48</v>
      </c>
      <c r="AB93" s="206">
        <v>0</v>
      </c>
      <c r="AC93" s="206">
        <v>20.03</v>
      </c>
      <c r="AD93" s="206">
        <v>0</v>
      </c>
      <c r="AE93" s="206">
        <v>0</v>
      </c>
      <c r="AF93" s="206">
        <v>0</v>
      </c>
      <c r="AG93" s="206">
        <v>0</v>
      </c>
      <c r="AH93" s="206">
        <v>59.41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199.23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9.9600000000000009</v>
      </c>
      <c r="E94" s="206">
        <v>0</v>
      </c>
      <c r="F94" s="206">
        <v>0</v>
      </c>
      <c r="G94" s="206">
        <v>15.36</v>
      </c>
      <c r="H94" s="206">
        <v>0</v>
      </c>
      <c r="I94" s="206">
        <v>33.69</v>
      </c>
      <c r="J94" s="206">
        <v>0.72</v>
      </c>
      <c r="K94" s="206">
        <v>10.7</v>
      </c>
      <c r="L94" s="206">
        <v>6.28</v>
      </c>
      <c r="M94" s="206">
        <v>1.2</v>
      </c>
      <c r="N94" s="206">
        <v>1.94</v>
      </c>
      <c r="O94" s="206">
        <v>2.75</v>
      </c>
      <c r="P94" s="206">
        <v>0.92</v>
      </c>
      <c r="Q94" s="206">
        <v>10.029999999999999</v>
      </c>
      <c r="R94" s="206">
        <v>0.35</v>
      </c>
      <c r="S94" s="206">
        <v>0.43</v>
      </c>
      <c r="T94" s="206">
        <v>1.47</v>
      </c>
      <c r="U94" s="206">
        <v>1.55</v>
      </c>
      <c r="V94" s="206">
        <v>0.19</v>
      </c>
      <c r="W94" s="206">
        <v>0.76</v>
      </c>
      <c r="X94" s="206">
        <v>2.42</v>
      </c>
      <c r="Y94" s="206">
        <v>0</v>
      </c>
      <c r="Z94" s="206">
        <v>4.57</v>
      </c>
      <c r="AA94" s="206">
        <v>1.48</v>
      </c>
      <c r="AB94" s="206">
        <v>0</v>
      </c>
      <c r="AC94" s="206">
        <v>20.03</v>
      </c>
      <c r="AD94" s="206">
        <v>0</v>
      </c>
      <c r="AE94" s="206">
        <v>0</v>
      </c>
      <c r="AF94" s="206">
        <v>0</v>
      </c>
      <c r="AG94" s="206">
        <v>0</v>
      </c>
      <c r="AH94" s="206">
        <v>59.41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199.23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10.01</v>
      </c>
      <c r="E95" s="206">
        <v>0</v>
      </c>
      <c r="F95" s="206">
        <v>0</v>
      </c>
      <c r="G95" s="206">
        <v>15.36</v>
      </c>
      <c r="H95" s="206">
        <v>0</v>
      </c>
      <c r="I95" s="206">
        <v>33.69</v>
      </c>
      <c r="J95" s="206">
        <v>0.72</v>
      </c>
      <c r="K95" s="206">
        <v>10.7</v>
      </c>
      <c r="L95" s="206">
        <v>6.28</v>
      </c>
      <c r="M95" s="206">
        <v>1.2</v>
      </c>
      <c r="N95" s="206">
        <v>1.94</v>
      </c>
      <c r="O95" s="206">
        <v>2.75</v>
      </c>
      <c r="P95" s="206">
        <v>0.92</v>
      </c>
      <c r="Q95" s="206">
        <v>10.029999999999999</v>
      </c>
      <c r="R95" s="206">
        <v>0.35</v>
      </c>
      <c r="S95" s="206">
        <v>0.43</v>
      </c>
      <c r="T95" s="206">
        <v>1.47</v>
      </c>
      <c r="U95" s="206">
        <v>1.55</v>
      </c>
      <c r="V95" s="206">
        <v>0.19</v>
      </c>
      <c r="W95" s="206">
        <v>0.76</v>
      </c>
      <c r="X95" s="206">
        <v>2.42</v>
      </c>
      <c r="Y95" s="206">
        <v>0</v>
      </c>
      <c r="Z95" s="206">
        <v>4.57</v>
      </c>
      <c r="AA95" s="206">
        <v>1.48</v>
      </c>
      <c r="AB95" s="206">
        <v>0</v>
      </c>
      <c r="AC95" s="206">
        <v>20.03</v>
      </c>
      <c r="AD95" s="206">
        <v>0</v>
      </c>
      <c r="AE95" s="206">
        <v>0</v>
      </c>
      <c r="AF95" s="206">
        <v>0</v>
      </c>
      <c r="AG95" s="206">
        <v>0</v>
      </c>
      <c r="AH95" s="206">
        <v>59.41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199.23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10.01</v>
      </c>
      <c r="E96" s="206">
        <v>0</v>
      </c>
      <c r="F96" s="206">
        <v>0</v>
      </c>
      <c r="G96" s="206">
        <v>15.36</v>
      </c>
      <c r="H96" s="206">
        <v>0</v>
      </c>
      <c r="I96" s="206">
        <v>33.69</v>
      </c>
      <c r="J96" s="206">
        <v>0.72</v>
      </c>
      <c r="K96" s="206">
        <v>51.13</v>
      </c>
      <c r="L96" s="206">
        <v>6.28</v>
      </c>
      <c r="M96" s="206">
        <v>1.2</v>
      </c>
      <c r="N96" s="206">
        <v>1.94</v>
      </c>
      <c r="O96" s="206">
        <v>2.75</v>
      </c>
      <c r="P96" s="206">
        <v>0.92</v>
      </c>
      <c r="Q96" s="206">
        <v>10.029999999999999</v>
      </c>
      <c r="R96" s="206">
        <v>0.35</v>
      </c>
      <c r="S96" s="206">
        <v>0.44</v>
      </c>
      <c r="T96" s="206">
        <v>1.47</v>
      </c>
      <c r="U96" s="206">
        <v>1.55</v>
      </c>
      <c r="V96" s="206">
        <v>0.19</v>
      </c>
      <c r="W96" s="206">
        <v>0.76</v>
      </c>
      <c r="X96" s="206">
        <v>2.42</v>
      </c>
      <c r="Y96" s="206">
        <v>0</v>
      </c>
      <c r="Z96" s="206">
        <v>4.57</v>
      </c>
      <c r="AA96" s="206">
        <v>1.48</v>
      </c>
      <c r="AB96" s="206">
        <v>0</v>
      </c>
      <c r="AC96" s="206">
        <v>20.03</v>
      </c>
      <c r="AD96" s="206">
        <v>0</v>
      </c>
      <c r="AE96" s="206">
        <v>0</v>
      </c>
      <c r="AF96" s="206">
        <v>0</v>
      </c>
      <c r="AG96" s="206">
        <v>0</v>
      </c>
      <c r="AH96" s="206">
        <v>59.41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199.23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10.01</v>
      </c>
      <c r="E97" s="206">
        <v>0</v>
      </c>
      <c r="F97" s="206">
        <v>0</v>
      </c>
      <c r="G97" s="206">
        <v>15.36</v>
      </c>
      <c r="H97" s="206">
        <v>0</v>
      </c>
      <c r="I97" s="206">
        <v>33.69</v>
      </c>
      <c r="J97" s="206">
        <v>0</v>
      </c>
      <c r="K97" s="206">
        <v>51.13</v>
      </c>
      <c r="L97" s="206">
        <v>6.28</v>
      </c>
      <c r="M97" s="206">
        <v>1.2</v>
      </c>
      <c r="N97" s="206">
        <v>1.94</v>
      </c>
      <c r="O97" s="206">
        <v>2.75</v>
      </c>
      <c r="P97" s="206">
        <v>0.92</v>
      </c>
      <c r="Q97" s="206">
        <v>10.029999999999999</v>
      </c>
      <c r="R97" s="206">
        <v>7.68</v>
      </c>
      <c r="S97" s="206">
        <v>10.029999999999999</v>
      </c>
      <c r="T97" s="206">
        <v>1.47</v>
      </c>
      <c r="U97" s="206">
        <v>1.55</v>
      </c>
      <c r="V97" s="206">
        <v>0.19</v>
      </c>
      <c r="W97" s="206">
        <v>0.76</v>
      </c>
      <c r="X97" s="206">
        <v>2.42</v>
      </c>
      <c r="Y97" s="206">
        <v>0</v>
      </c>
      <c r="Z97" s="206">
        <v>4.57</v>
      </c>
      <c r="AA97" s="206">
        <v>1.48</v>
      </c>
      <c r="AB97" s="206">
        <v>0</v>
      </c>
      <c r="AC97" s="206">
        <v>20.03</v>
      </c>
      <c r="AD97" s="206">
        <v>0</v>
      </c>
      <c r="AE97" s="206">
        <v>0</v>
      </c>
      <c r="AF97" s="206">
        <v>0</v>
      </c>
      <c r="AG97" s="206">
        <v>0</v>
      </c>
      <c r="AH97" s="206">
        <v>59.41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199.23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10.01</v>
      </c>
      <c r="E98" s="206">
        <v>0</v>
      </c>
      <c r="F98" s="206">
        <v>0</v>
      </c>
      <c r="G98" s="206">
        <v>15.36</v>
      </c>
      <c r="H98" s="206">
        <v>0</v>
      </c>
      <c r="I98" s="206">
        <v>33.69</v>
      </c>
      <c r="J98" s="206">
        <v>0</v>
      </c>
      <c r="K98" s="206">
        <v>51.13</v>
      </c>
      <c r="L98" s="206">
        <v>6.28</v>
      </c>
      <c r="M98" s="206">
        <v>1.2</v>
      </c>
      <c r="N98" s="206">
        <v>1.94</v>
      </c>
      <c r="O98" s="206">
        <v>2.75</v>
      </c>
      <c r="P98" s="206">
        <v>0.92</v>
      </c>
      <c r="Q98" s="206">
        <v>10.029999999999999</v>
      </c>
      <c r="R98" s="206">
        <v>7.68</v>
      </c>
      <c r="S98" s="206">
        <v>10.029999999999999</v>
      </c>
      <c r="T98" s="206">
        <v>1.47</v>
      </c>
      <c r="U98" s="206">
        <v>1.55</v>
      </c>
      <c r="V98" s="206">
        <v>0.19</v>
      </c>
      <c r="W98" s="206">
        <v>0.76</v>
      </c>
      <c r="X98" s="206">
        <v>2.42</v>
      </c>
      <c r="Y98" s="206">
        <v>0</v>
      </c>
      <c r="Z98" s="206">
        <v>4.57</v>
      </c>
      <c r="AA98" s="206">
        <v>1.48</v>
      </c>
      <c r="AB98" s="206">
        <v>0</v>
      </c>
      <c r="AC98" s="206">
        <v>20.03</v>
      </c>
      <c r="AD98" s="206">
        <v>0</v>
      </c>
      <c r="AE98" s="206">
        <v>0</v>
      </c>
      <c r="AF98" s="206">
        <v>0</v>
      </c>
      <c r="AG98" s="206">
        <v>0</v>
      </c>
      <c r="AH98" s="206">
        <v>59.41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199.23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9.9434999999999912E-2</v>
      </c>
      <c r="E99">
        <f t="shared" si="0"/>
        <v>0</v>
      </c>
      <c r="F99">
        <f t="shared" si="0"/>
        <v>0</v>
      </c>
      <c r="G99">
        <f t="shared" si="0"/>
        <v>0.36423000000000005</v>
      </c>
      <c r="H99">
        <f t="shared" si="0"/>
        <v>0</v>
      </c>
      <c r="I99">
        <f t="shared" si="0"/>
        <v>0.80856000000000106</v>
      </c>
      <c r="J99">
        <f t="shared" si="0"/>
        <v>1.6919999999999984E-2</v>
      </c>
      <c r="K99">
        <f t="shared" si="0"/>
        <v>0.49404000000000087</v>
      </c>
      <c r="L99">
        <f t="shared" si="0"/>
        <v>0.15071999999999963</v>
      </c>
      <c r="M99">
        <f t="shared" si="0"/>
        <v>-5.6999999999999672E-3</v>
      </c>
      <c r="N99">
        <f t="shared" si="0"/>
        <v>-5.9400000000000355E-3</v>
      </c>
      <c r="O99">
        <f t="shared" si="0"/>
        <v>6.6000000000000003E-2</v>
      </c>
      <c r="P99">
        <f t="shared" si="0"/>
        <v>-7.4794999999999931E-2</v>
      </c>
      <c r="Q99">
        <f t="shared" si="0"/>
        <v>0.24071999999999952</v>
      </c>
      <c r="R99">
        <f t="shared" si="0"/>
        <v>3.1664999999999902E-2</v>
      </c>
      <c r="S99">
        <f t="shared" si="0"/>
        <v>3.7787500000000127E-2</v>
      </c>
      <c r="T99">
        <f t="shared" si="0"/>
        <v>3.5279999999999978E-2</v>
      </c>
      <c r="U99">
        <f t="shared" si="0"/>
        <v>4.0710000000000031E-2</v>
      </c>
      <c r="V99">
        <f t="shared" si="0"/>
        <v>4.2902500000000031E-2</v>
      </c>
      <c r="W99">
        <f t="shared" si="0"/>
        <v>1.8240000000000003E-2</v>
      </c>
      <c r="X99">
        <f t="shared" si="0"/>
        <v>5.8079999999999882E-2</v>
      </c>
      <c r="Y99">
        <f t="shared" si="0"/>
        <v>0</v>
      </c>
      <c r="Z99">
        <f t="shared" si="0"/>
        <v>0.10967999999999986</v>
      </c>
      <c r="AA99">
        <f t="shared" si="0"/>
        <v>3.5520000000000003E-2</v>
      </c>
      <c r="AB99">
        <f t="shared" si="0"/>
        <v>0</v>
      </c>
      <c r="AC99">
        <f t="shared" si="0"/>
        <v>0.48492499999999999</v>
      </c>
      <c r="AD99">
        <f t="shared" si="0"/>
        <v>1.2460000000000001E-2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1.425839999999998</v>
      </c>
      <c r="AI99">
        <f t="shared" si="0"/>
        <v>0</v>
      </c>
      <c r="AJ99">
        <f t="shared" si="0"/>
        <v>0</v>
      </c>
      <c r="AK99">
        <f t="shared" si="0"/>
        <v>0.22772999999999996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4.7441999999999958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1.87</v>
      </c>
      <c r="E3" s="206">
        <v>0</v>
      </c>
      <c r="F3" s="206">
        <v>0</v>
      </c>
      <c r="G3" s="206">
        <v>8.77</v>
      </c>
      <c r="H3" s="206">
        <v>0</v>
      </c>
      <c r="I3" s="206">
        <v>19.48</v>
      </c>
      <c r="J3" s="206">
        <v>0.42</v>
      </c>
      <c r="K3" s="206">
        <v>44.02</v>
      </c>
      <c r="L3" s="206">
        <v>43.49</v>
      </c>
      <c r="M3" s="206">
        <v>0</v>
      </c>
      <c r="N3" s="206">
        <v>1.1200000000000001</v>
      </c>
      <c r="O3" s="206">
        <v>1.88</v>
      </c>
      <c r="P3" s="206">
        <v>2.33</v>
      </c>
      <c r="Q3" s="206">
        <v>5.8</v>
      </c>
      <c r="R3" s="206">
        <v>2.4900000000000002</v>
      </c>
      <c r="S3" s="206">
        <v>4.7</v>
      </c>
      <c r="T3" s="206">
        <v>1.47</v>
      </c>
      <c r="U3" s="206">
        <v>10.32</v>
      </c>
      <c r="V3" s="206">
        <v>4.6100000000000003</v>
      </c>
      <c r="W3" s="206">
        <v>0.44</v>
      </c>
      <c r="X3" s="206">
        <v>1.4</v>
      </c>
      <c r="Y3" s="206">
        <v>0</v>
      </c>
      <c r="Z3" s="206">
        <v>2.64</v>
      </c>
      <c r="AA3" s="206">
        <v>0.86</v>
      </c>
      <c r="AB3" s="206">
        <v>0</v>
      </c>
      <c r="AC3" s="206">
        <v>10.97</v>
      </c>
      <c r="AD3" s="206">
        <v>0</v>
      </c>
      <c r="AE3" s="206">
        <v>0</v>
      </c>
      <c r="AF3" s="206">
        <v>0</v>
      </c>
      <c r="AG3" s="206">
        <v>0</v>
      </c>
      <c r="AH3" s="206">
        <v>33.75</v>
      </c>
      <c r="AI3" s="206">
        <v>0</v>
      </c>
      <c r="AJ3" s="206">
        <v>0</v>
      </c>
      <c r="AK3" s="206">
        <v>12.6</v>
      </c>
      <c r="AL3" s="206">
        <v>0</v>
      </c>
      <c r="AM3" s="206">
        <v>0</v>
      </c>
      <c r="AN3" s="206">
        <v>0</v>
      </c>
      <c r="AO3" s="206">
        <v>115.2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1.87</v>
      </c>
      <c r="E4" s="206">
        <v>0</v>
      </c>
      <c r="F4" s="206">
        <v>0</v>
      </c>
      <c r="G4" s="206">
        <v>8.77</v>
      </c>
      <c r="H4" s="206">
        <v>0</v>
      </c>
      <c r="I4" s="206">
        <v>19.48</v>
      </c>
      <c r="J4" s="206">
        <v>0.42</v>
      </c>
      <c r="K4" s="206">
        <v>44.02</v>
      </c>
      <c r="L4" s="206">
        <v>43.49</v>
      </c>
      <c r="M4" s="206">
        <v>0</v>
      </c>
      <c r="N4" s="206">
        <v>1.1200000000000001</v>
      </c>
      <c r="O4" s="206">
        <v>1.88</v>
      </c>
      <c r="P4" s="206">
        <v>2.33</v>
      </c>
      <c r="Q4" s="206">
        <v>5.8</v>
      </c>
      <c r="R4" s="206">
        <v>2.4900000000000002</v>
      </c>
      <c r="S4" s="206">
        <v>4.7</v>
      </c>
      <c r="T4" s="206">
        <v>1.47</v>
      </c>
      <c r="U4" s="206">
        <v>10.32</v>
      </c>
      <c r="V4" s="206">
        <v>4.6100000000000003</v>
      </c>
      <c r="W4" s="206">
        <v>0.44</v>
      </c>
      <c r="X4" s="206">
        <v>1.4</v>
      </c>
      <c r="Y4" s="206">
        <v>0</v>
      </c>
      <c r="Z4" s="206">
        <v>2.64</v>
      </c>
      <c r="AA4" s="206">
        <v>0.86</v>
      </c>
      <c r="AB4" s="206">
        <v>0</v>
      </c>
      <c r="AC4" s="206">
        <v>10.97</v>
      </c>
      <c r="AD4" s="206">
        <v>0</v>
      </c>
      <c r="AE4" s="206">
        <v>0</v>
      </c>
      <c r="AF4" s="206">
        <v>0</v>
      </c>
      <c r="AG4" s="206">
        <v>0</v>
      </c>
      <c r="AH4" s="206">
        <v>33.75</v>
      </c>
      <c r="AI4" s="206">
        <v>0</v>
      </c>
      <c r="AJ4" s="206">
        <v>0</v>
      </c>
      <c r="AK4" s="206">
        <v>12.6</v>
      </c>
      <c r="AL4" s="206">
        <v>0</v>
      </c>
      <c r="AM4" s="206">
        <v>0</v>
      </c>
      <c r="AN4" s="206">
        <v>0</v>
      </c>
      <c r="AO4" s="206">
        <v>115.2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1.87</v>
      </c>
      <c r="E5" s="206">
        <v>0</v>
      </c>
      <c r="F5" s="206">
        <v>0</v>
      </c>
      <c r="G5" s="206">
        <v>8.77</v>
      </c>
      <c r="H5" s="206">
        <v>0</v>
      </c>
      <c r="I5" s="206">
        <v>19.48</v>
      </c>
      <c r="J5" s="206">
        <v>0.42</v>
      </c>
      <c r="K5" s="206">
        <v>44.02</v>
      </c>
      <c r="L5" s="206">
        <v>43.49</v>
      </c>
      <c r="M5" s="206">
        <v>0</v>
      </c>
      <c r="N5" s="206">
        <v>1.1200000000000001</v>
      </c>
      <c r="O5" s="206">
        <v>1.88</v>
      </c>
      <c r="P5" s="206">
        <v>2.33</v>
      </c>
      <c r="Q5" s="206">
        <v>5.8</v>
      </c>
      <c r="R5" s="206">
        <v>2.4900000000000002</v>
      </c>
      <c r="S5" s="206">
        <v>4.7</v>
      </c>
      <c r="T5" s="206">
        <v>1.47</v>
      </c>
      <c r="U5" s="206">
        <v>10.32</v>
      </c>
      <c r="V5" s="206">
        <v>2.96</v>
      </c>
      <c r="W5" s="206">
        <v>0.44</v>
      </c>
      <c r="X5" s="206">
        <v>1.4</v>
      </c>
      <c r="Y5" s="206">
        <v>0</v>
      </c>
      <c r="Z5" s="206">
        <v>37.950000000000003</v>
      </c>
      <c r="AA5" s="206">
        <v>0.86</v>
      </c>
      <c r="AB5" s="206">
        <v>0</v>
      </c>
      <c r="AC5" s="206">
        <v>10.97</v>
      </c>
      <c r="AD5" s="206">
        <v>0</v>
      </c>
      <c r="AE5" s="206">
        <v>0</v>
      </c>
      <c r="AF5" s="206">
        <v>0</v>
      </c>
      <c r="AG5" s="206">
        <v>0</v>
      </c>
      <c r="AH5" s="206">
        <v>33.75</v>
      </c>
      <c r="AI5" s="206">
        <v>0</v>
      </c>
      <c r="AJ5" s="206">
        <v>0</v>
      </c>
      <c r="AK5" s="206">
        <v>12.6</v>
      </c>
      <c r="AL5" s="206">
        <v>0</v>
      </c>
      <c r="AM5" s="206">
        <v>0</v>
      </c>
      <c r="AN5" s="206">
        <v>0</v>
      </c>
      <c r="AO5" s="206">
        <v>115.2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1.87</v>
      </c>
      <c r="E6" s="206">
        <v>0</v>
      </c>
      <c r="F6" s="206">
        <v>0</v>
      </c>
      <c r="G6" s="206">
        <v>8.77</v>
      </c>
      <c r="H6" s="206">
        <v>0</v>
      </c>
      <c r="I6" s="206">
        <v>19.48</v>
      </c>
      <c r="J6" s="206">
        <v>0.42</v>
      </c>
      <c r="K6" s="206">
        <v>44.02</v>
      </c>
      <c r="L6" s="206">
        <v>43.49</v>
      </c>
      <c r="M6" s="206">
        <v>0</v>
      </c>
      <c r="N6" s="206">
        <v>1.1200000000000001</v>
      </c>
      <c r="O6" s="206">
        <v>1.88</v>
      </c>
      <c r="P6" s="206">
        <v>2.33</v>
      </c>
      <c r="Q6" s="206">
        <v>5.8</v>
      </c>
      <c r="R6" s="206">
        <v>2.4900000000000002</v>
      </c>
      <c r="S6" s="206">
        <v>4.7</v>
      </c>
      <c r="T6" s="206">
        <v>1.47</v>
      </c>
      <c r="U6" s="206">
        <v>10.32</v>
      </c>
      <c r="V6" s="206">
        <v>2.96</v>
      </c>
      <c r="W6" s="206">
        <v>0.44</v>
      </c>
      <c r="X6" s="206">
        <v>1.4</v>
      </c>
      <c r="Y6" s="206">
        <v>0</v>
      </c>
      <c r="Z6" s="206">
        <v>37.950000000000003</v>
      </c>
      <c r="AA6" s="206">
        <v>0.86</v>
      </c>
      <c r="AB6" s="206">
        <v>0</v>
      </c>
      <c r="AC6" s="206">
        <v>10.97</v>
      </c>
      <c r="AD6" s="206">
        <v>0</v>
      </c>
      <c r="AE6" s="206">
        <v>0</v>
      </c>
      <c r="AF6" s="206">
        <v>0</v>
      </c>
      <c r="AG6" s="206">
        <v>0</v>
      </c>
      <c r="AH6" s="206">
        <v>33.75</v>
      </c>
      <c r="AI6" s="206">
        <v>0</v>
      </c>
      <c r="AJ6" s="206">
        <v>0</v>
      </c>
      <c r="AK6" s="206">
        <v>12.6</v>
      </c>
      <c r="AL6" s="206">
        <v>0</v>
      </c>
      <c r="AM6" s="206">
        <v>0</v>
      </c>
      <c r="AN6" s="206">
        <v>0</v>
      </c>
      <c r="AO6" s="206">
        <v>115.2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1.87</v>
      </c>
      <c r="E7" s="206">
        <v>0</v>
      </c>
      <c r="F7" s="206">
        <v>0</v>
      </c>
      <c r="G7" s="206">
        <v>8.77</v>
      </c>
      <c r="H7" s="206">
        <v>0</v>
      </c>
      <c r="I7" s="206">
        <v>19.48</v>
      </c>
      <c r="J7" s="206">
        <v>0.42</v>
      </c>
      <c r="K7" s="206">
        <v>44.02</v>
      </c>
      <c r="L7" s="206">
        <v>43.49</v>
      </c>
      <c r="M7" s="206">
        <v>0</v>
      </c>
      <c r="N7" s="206">
        <v>1.1200000000000001</v>
      </c>
      <c r="O7" s="206">
        <v>1.88</v>
      </c>
      <c r="P7" s="206">
        <v>2.33</v>
      </c>
      <c r="Q7" s="206">
        <v>5.8</v>
      </c>
      <c r="R7" s="206">
        <v>2.38</v>
      </c>
      <c r="S7" s="206">
        <v>4.0999999999999996</v>
      </c>
      <c r="T7" s="206">
        <v>1.47</v>
      </c>
      <c r="U7" s="206">
        <v>10.32</v>
      </c>
      <c r="V7" s="206">
        <v>2.96</v>
      </c>
      <c r="W7" s="206">
        <v>0.44</v>
      </c>
      <c r="X7" s="206">
        <v>1.4</v>
      </c>
      <c r="Y7" s="206">
        <v>0</v>
      </c>
      <c r="Z7" s="206">
        <v>37.950000000000003</v>
      </c>
      <c r="AA7" s="206">
        <v>12.32</v>
      </c>
      <c r="AB7" s="206">
        <v>0</v>
      </c>
      <c r="AC7" s="206">
        <v>10.97</v>
      </c>
      <c r="AD7" s="206">
        <v>0</v>
      </c>
      <c r="AE7" s="206">
        <v>0</v>
      </c>
      <c r="AF7" s="206">
        <v>0</v>
      </c>
      <c r="AG7" s="206">
        <v>0</v>
      </c>
      <c r="AH7" s="206">
        <v>33.75</v>
      </c>
      <c r="AI7" s="206">
        <v>0</v>
      </c>
      <c r="AJ7" s="206">
        <v>0</v>
      </c>
      <c r="AK7" s="206">
        <v>9.6300000000000008</v>
      </c>
      <c r="AL7" s="206">
        <v>0</v>
      </c>
      <c r="AM7" s="206">
        <v>0</v>
      </c>
      <c r="AN7" s="206">
        <v>0</v>
      </c>
      <c r="AO7" s="206">
        <v>115.2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1.87</v>
      </c>
      <c r="E8" s="206">
        <v>0</v>
      </c>
      <c r="F8" s="206">
        <v>0</v>
      </c>
      <c r="G8" s="206">
        <v>8.77</v>
      </c>
      <c r="H8" s="206">
        <v>0</v>
      </c>
      <c r="I8" s="206">
        <v>19.48</v>
      </c>
      <c r="J8" s="206">
        <v>0.42</v>
      </c>
      <c r="K8" s="206">
        <v>44.02</v>
      </c>
      <c r="L8" s="206">
        <v>43.49</v>
      </c>
      <c r="M8" s="206">
        <v>0</v>
      </c>
      <c r="N8" s="206">
        <v>1.1200000000000001</v>
      </c>
      <c r="O8" s="206">
        <v>1.88</v>
      </c>
      <c r="P8" s="206">
        <v>2.33</v>
      </c>
      <c r="Q8" s="206">
        <v>5.8</v>
      </c>
      <c r="R8" s="206">
        <v>2.38</v>
      </c>
      <c r="S8" s="206">
        <v>4.0999999999999996</v>
      </c>
      <c r="T8" s="206">
        <v>1.47</v>
      </c>
      <c r="U8" s="206">
        <v>10.32</v>
      </c>
      <c r="V8" s="206">
        <v>2.96</v>
      </c>
      <c r="W8" s="206">
        <v>0.44</v>
      </c>
      <c r="X8" s="206">
        <v>1.4</v>
      </c>
      <c r="Y8" s="206">
        <v>0</v>
      </c>
      <c r="Z8" s="206">
        <v>37.950000000000003</v>
      </c>
      <c r="AA8" s="206">
        <v>12.32</v>
      </c>
      <c r="AB8" s="206">
        <v>0</v>
      </c>
      <c r="AC8" s="206">
        <v>10.97</v>
      </c>
      <c r="AD8" s="206">
        <v>0</v>
      </c>
      <c r="AE8" s="206">
        <v>0</v>
      </c>
      <c r="AF8" s="206">
        <v>0</v>
      </c>
      <c r="AG8" s="206">
        <v>0</v>
      </c>
      <c r="AH8" s="206">
        <v>33.75</v>
      </c>
      <c r="AI8" s="206">
        <v>0</v>
      </c>
      <c r="AJ8" s="206">
        <v>0</v>
      </c>
      <c r="AK8" s="206">
        <v>9.6300000000000008</v>
      </c>
      <c r="AL8" s="206">
        <v>0</v>
      </c>
      <c r="AM8" s="206">
        <v>0</v>
      </c>
      <c r="AN8" s="206">
        <v>0</v>
      </c>
      <c r="AO8" s="206">
        <v>115.2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1.87</v>
      </c>
      <c r="E9" s="206">
        <v>0</v>
      </c>
      <c r="F9" s="206">
        <v>0</v>
      </c>
      <c r="G9" s="206">
        <v>8.77</v>
      </c>
      <c r="H9" s="206">
        <v>0</v>
      </c>
      <c r="I9" s="206">
        <v>19.48</v>
      </c>
      <c r="J9" s="206">
        <v>0.42</v>
      </c>
      <c r="K9" s="206">
        <v>44.02</v>
      </c>
      <c r="L9" s="206">
        <v>43.49</v>
      </c>
      <c r="M9" s="206">
        <v>0</v>
      </c>
      <c r="N9" s="206">
        <v>1.1200000000000001</v>
      </c>
      <c r="O9" s="206">
        <v>1.88</v>
      </c>
      <c r="P9" s="206">
        <v>2.33</v>
      </c>
      <c r="Q9" s="206">
        <v>5.8</v>
      </c>
      <c r="R9" s="206">
        <v>2.38</v>
      </c>
      <c r="S9" s="206">
        <v>4.0999999999999996</v>
      </c>
      <c r="T9" s="206">
        <v>1.47</v>
      </c>
      <c r="U9" s="206">
        <v>10.32</v>
      </c>
      <c r="V9" s="206">
        <v>2.96</v>
      </c>
      <c r="W9" s="206">
        <v>0.44</v>
      </c>
      <c r="X9" s="206">
        <v>1.4</v>
      </c>
      <c r="Y9" s="206">
        <v>0</v>
      </c>
      <c r="Z9" s="206">
        <v>37.950000000000003</v>
      </c>
      <c r="AA9" s="206">
        <v>12.32</v>
      </c>
      <c r="AB9" s="206">
        <v>0</v>
      </c>
      <c r="AC9" s="206">
        <v>10.97</v>
      </c>
      <c r="AD9" s="206">
        <v>0</v>
      </c>
      <c r="AE9" s="206">
        <v>0</v>
      </c>
      <c r="AF9" s="206">
        <v>0</v>
      </c>
      <c r="AG9" s="206">
        <v>0</v>
      </c>
      <c r="AH9" s="206">
        <v>33.75</v>
      </c>
      <c r="AI9" s="206">
        <v>0</v>
      </c>
      <c r="AJ9" s="206">
        <v>0</v>
      </c>
      <c r="AK9" s="206">
        <v>9.6300000000000008</v>
      </c>
      <c r="AL9" s="206">
        <v>0</v>
      </c>
      <c r="AM9" s="206">
        <v>0</v>
      </c>
      <c r="AN9" s="206">
        <v>0</v>
      </c>
      <c r="AO9" s="206">
        <v>115.2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1.87</v>
      </c>
      <c r="E10" s="206">
        <v>0</v>
      </c>
      <c r="F10" s="206">
        <v>0</v>
      </c>
      <c r="G10" s="206">
        <v>8.77</v>
      </c>
      <c r="H10" s="206">
        <v>0</v>
      </c>
      <c r="I10" s="206">
        <v>19.48</v>
      </c>
      <c r="J10" s="206">
        <v>0.42</v>
      </c>
      <c r="K10" s="206">
        <v>44.02</v>
      </c>
      <c r="L10" s="206">
        <v>43.49</v>
      </c>
      <c r="M10" s="206">
        <v>0</v>
      </c>
      <c r="N10" s="206">
        <v>1.1200000000000001</v>
      </c>
      <c r="O10" s="206">
        <v>1.88</v>
      </c>
      <c r="P10" s="206">
        <v>2.33</v>
      </c>
      <c r="Q10" s="206">
        <v>5.8</v>
      </c>
      <c r="R10" s="206">
        <v>2.38</v>
      </c>
      <c r="S10" s="206">
        <v>4.0999999999999996</v>
      </c>
      <c r="T10" s="206">
        <v>1.47</v>
      </c>
      <c r="U10" s="206">
        <v>10.32</v>
      </c>
      <c r="V10" s="206">
        <v>2.96</v>
      </c>
      <c r="W10" s="206">
        <v>0.44</v>
      </c>
      <c r="X10" s="206">
        <v>1.4</v>
      </c>
      <c r="Y10" s="206">
        <v>0</v>
      </c>
      <c r="Z10" s="206">
        <v>37.950000000000003</v>
      </c>
      <c r="AA10" s="206">
        <v>12.32</v>
      </c>
      <c r="AB10" s="206">
        <v>0</v>
      </c>
      <c r="AC10" s="206">
        <v>10.97</v>
      </c>
      <c r="AD10" s="206">
        <v>0</v>
      </c>
      <c r="AE10" s="206">
        <v>0</v>
      </c>
      <c r="AF10" s="206">
        <v>0</v>
      </c>
      <c r="AG10" s="206">
        <v>0</v>
      </c>
      <c r="AH10" s="206">
        <v>33.75</v>
      </c>
      <c r="AI10" s="206">
        <v>0</v>
      </c>
      <c r="AJ10" s="206">
        <v>0</v>
      </c>
      <c r="AK10" s="206">
        <v>9.6300000000000008</v>
      </c>
      <c r="AL10" s="206">
        <v>0</v>
      </c>
      <c r="AM10" s="206">
        <v>0</v>
      </c>
      <c r="AN10" s="206">
        <v>0</v>
      </c>
      <c r="AO10" s="206">
        <v>115.2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1.87</v>
      </c>
      <c r="E11" s="206">
        <v>0</v>
      </c>
      <c r="F11" s="206">
        <v>0</v>
      </c>
      <c r="G11" s="206">
        <v>8.77</v>
      </c>
      <c r="H11" s="206">
        <v>0</v>
      </c>
      <c r="I11" s="206">
        <v>19.48</v>
      </c>
      <c r="J11" s="206">
        <v>0.42</v>
      </c>
      <c r="K11" s="206">
        <v>44.02</v>
      </c>
      <c r="L11" s="206">
        <v>43.49</v>
      </c>
      <c r="M11" s="206">
        <v>0</v>
      </c>
      <c r="N11" s="206">
        <v>1.1200000000000001</v>
      </c>
      <c r="O11" s="206">
        <v>1.88</v>
      </c>
      <c r="P11" s="206">
        <v>2.33</v>
      </c>
      <c r="Q11" s="206">
        <v>5.8</v>
      </c>
      <c r="R11" s="206">
        <v>2.38</v>
      </c>
      <c r="S11" s="206">
        <v>4.0999999999999996</v>
      </c>
      <c r="T11" s="206">
        <v>1.47</v>
      </c>
      <c r="U11" s="206">
        <v>10.32</v>
      </c>
      <c r="V11" s="206">
        <v>2.96</v>
      </c>
      <c r="W11" s="206">
        <v>6.98</v>
      </c>
      <c r="X11" s="206">
        <v>20.14</v>
      </c>
      <c r="Y11" s="206">
        <v>0</v>
      </c>
      <c r="Z11" s="206">
        <v>37.950000000000003</v>
      </c>
      <c r="AA11" s="206">
        <v>12.32</v>
      </c>
      <c r="AB11" s="206">
        <v>0</v>
      </c>
      <c r="AC11" s="206">
        <v>10.97</v>
      </c>
      <c r="AD11" s="206">
        <v>0</v>
      </c>
      <c r="AE11" s="206">
        <v>0</v>
      </c>
      <c r="AF11" s="206">
        <v>0</v>
      </c>
      <c r="AG11" s="206">
        <v>0</v>
      </c>
      <c r="AH11" s="206">
        <v>33.75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115.2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1.87</v>
      </c>
      <c r="E12" s="206">
        <v>0</v>
      </c>
      <c r="F12" s="206">
        <v>0</v>
      </c>
      <c r="G12" s="206">
        <v>8.77</v>
      </c>
      <c r="H12" s="206">
        <v>0</v>
      </c>
      <c r="I12" s="206">
        <v>19.48</v>
      </c>
      <c r="J12" s="206">
        <v>0.42</v>
      </c>
      <c r="K12" s="206">
        <v>44.02</v>
      </c>
      <c r="L12" s="206">
        <v>43.49</v>
      </c>
      <c r="M12" s="206">
        <v>0</v>
      </c>
      <c r="N12" s="206">
        <v>1.1200000000000001</v>
      </c>
      <c r="O12" s="206">
        <v>1.88</v>
      </c>
      <c r="P12" s="206">
        <v>2.33</v>
      </c>
      <c r="Q12" s="206">
        <v>5.8</v>
      </c>
      <c r="R12" s="206">
        <v>2.38</v>
      </c>
      <c r="S12" s="206">
        <v>4.0999999999999996</v>
      </c>
      <c r="T12" s="206">
        <v>1.47</v>
      </c>
      <c r="U12" s="206">
        <v>10.32</v>
      </c>
      <c r="V12" s="206">
        <v>2.96</v>
      </c>
      <c r="W12" s="206">
        <v>6.98</v>
      </c>
      <c r="X12" s="206">
        <v>20.14</v>
      </c>
      <c r="Y12" s="206">
        <v>0</v>
      </c>
      <c r="Z12" s="206">
        <v>37.950000000000003</v>
      </c>
      <c r="AA12" s="206">
        <v>12.32</v>
      </c>
      <c r="AB12" s="206">
        <v>0</v>
      </c>
      <c r="AC12" s="206">
        <v>10.97</v>
      </c>
      <c r="AD12" s="206">
        <v>0</v>
      </c>
      <c r="AE12" s="206">
        <v>0</v>
      </c>
      <c r="AF12" s="206">
        <v>0</v>
      </c>
      <c r="AG12" s="206">
        <v>0</v>
      </c>
      <c r="AH12" s="206">
        <v>33.75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115.2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1.87</v>
      </c>
      <c r="E13" s="206">
        <v>0</v>
      </c>
      <c r="F13" s="206">
        <v>0</v>
      </c>
      <c r="G13" s="206">
        <v>8.77</v>
      </c>
      <c r="H13" s="206">
        <v>0</v>
      </c>
      <c r="I13" s="206">
        <v>19.48</v>
      </c>
      <c r="J13" s="206">
        <v>0.42</v>
      </c>
      <c r="K13" s="206">
        <v>44.02</v>
      </c>
      <c r="L13" s="206">
        <v>43.49</v>
      </c>
      <c r="M13" s="206">
        <v>0</v>
      </c>
      <c r="N13" s="206">
        <v>1.1200000000000001</v>
      </c>
      <c r="O13" s="206">
        <v>1.88</v>
      </c>
      <c r="P13" s="206">
        <v>2.33</v>
      </c>
      <c r="Q13" s="206">
        <v>5.8</v>
      </c>
      <c r="R13" s="206">
        <v>2.38</v>
      </c>
      <c r="S13" s="206">
        <v>4.0999999999999996</v>
      </c>
      <c r="T13" s="206">
        <v>1.47</v>
      </c>
      <c r="U13" s="206">
        <v>10.32</v>
      </c>
      <c r="V13" s="206">
        <v>2.96</v>
      </c>
      <c r="W13" s="206">
        <v>6.98</v>
      </c>
      <c r="X13" s="206">
        <v>20.14</v>
      </c>
      <c r="Y13" s="206">
        <v>0</v>
      </c>
      <c r="Z13" s="206">
        <v>37.950000000000003</v>
      </c>
      <c r="AA13" s="206">
        <v>12.32</v>
      </c>
      <c r="AB13" s="206">
        <v>0</v>
      </c>
      <c r="AC13" s="206">
        <v>10.97</v>
      </c>
      <c r="AD13" s="206">
        <v>0</v>
      </c>
      <c r="AE13" s="206">
        <v>0</v>
      </c>
      <c r="AF13" s="206">
        <v>0</v>
      </c>
      <c r="AG13" s="206">
        <v>0</v>
      </c>
      <c r="AH13" s="206">
        <v>33.75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115.2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1.87</v>
      </c>
      <c r="E14" s="206">
        <v>0</v>
      </c>
      <c r="F14" s="206">
        <v>0</v>
      </c>
      <c r="G14" s="206">
        <v>8.77</v>
      </c>
      <c r="H14" s="206">
        <v>0</v>
      </c>
      <c r="I14" s="206">
        <v>19.48</v>
      </c>
      <c r="J14" s="206">
        <v>0.42</v>
      </c>
      <c r="K14" s="206">
        <v>44.02</v>
      </c>
      <c r="L14" s="206">
        <v>43.49</v>
      </c>
      <c r="M14" s="206">
        <v>0</v>
      </c>
      <c r="N14" s="206">
        <v>1.1200000000000001</v>
      </c>
      <c r="O14" s="206">
        <v>1.88</v>
      </c>
      <c r="P14" s="206">
        <v>2.33</v>
      </c>
      <c r="Q14" s="206">
        <v>5.8</v>
      </c>
      <c r="R14" s="206">
        <v>2.38</v>
      </c>
      <c r="S14" s="206">
        <v>4.0999999999999996</v>
      </c>
      <c r="T14" s="206">
        <v>1.47</v>
      </c>
      <c r="U14" s="206">
        <v>10.32</v>
      </c>
      <c r="V14" s="206">
        <v>2.96</v>
      </c>
      <c r="W14" s="206">
        <v>6.98</v>
      </c>
      <c r="X14" s="206">
        <v>20.14</v>
      </c>
      <c r="Y14" s="206">
        <v>0</v>
      </c>
      <c r="Z14" s="206">
        <v>37.950000000000003</v>
      </c>
      <c r="AA14" s="206">
        <v>12.32</v>
      </c>
      <c r="AB14" s="206">
        <v>0</v>
      </c>
      <c r="AC14" s="206">
        <v>10.97</v>
      </c>
      <c r="AD14" s="206">
        <v>0</v>
      </c>
      <c r="AE14" s="206">
        <v>0</v>
      </c>
      <c r="AF14" s="206">
        <v>0</v>
      </c>
      <c r="AG14" s="206">
        <v>0</v>
      </c>
      <c r="AH14" s="206">
        <v>33.75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115.2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1.87</v>
      </c>
      <c r="E15" s="206">
        <v>0</v>
      </c>
      <c r="F15" s="206">
        <v>0</v>
      </c>
      <c r="G15" s="206">
        <v>8.77</v>
      </c>
      <c r="H15" s="206">
        <v>0</v>
      </c>
      <c r="I15" s="206">
        <v>19.48</v>
      </c>
      <c r="J15" s="206">
        <v>0.42</v>
      </c>
      <c r="K15" s="206">
        <v>44.02</v>
      </c>
      <c r="L15" s="206">
        <v>43.49</v>
      </c>
      <c r="M15" s="206">
        <v>0</v>
      </c>
      <c r="N15" s="206">
        <v>1.1200000000000001</v>
      </c>
      <c r="O15" s="206">
        <v>1.88</v>
      </c>
      <c r="P15" s="206">
        <v>2.33</v>
      </c>
      <c r="Q15" s="206">
        <v>5.8</v>
      </c>
      <c r="R15" s="206">
        <v>2.38</v>
      </c>
      <c r="S15" s="206">
        <v>4.0999999999999996</v>
      </c>
      <c r="T15" s="206">
        <v>1.47</v>
      </c>
      <c r="U15" s="206">
        <v>10.32</v>
      </c>
      <c r="V15" s="206">
        <v>2.96</v>
      </c>
      <c r="W15" s="206">
        <v>6.98</v>
      </c>
      <c r="X15" s="206">
        <v>20.14</v>
      </c>
      <c r="Y15" s="206">
        <v>0</v>
      </c>
      <c r="Z15" s="206">
        <v>37.950000000000003</v>
      </c>
      <c r="AA15" s="206">
        <v>12.32</v>
      </c>
      <c r="AB15" s="206">
        <v>0</v>
      </c>
      <c r="AC15" s="206">
        <v>10.97</v>
      </c>
      <c r="AD15" s="206">
        <v>0</v>
      </c>
      <c r="AE15" s="206">
        <v>0</v>
      </c>
      <c r="AF15" s="206">
        <v>0</v>
      </c>
      <c r="AG15" s="206">
        <v>0</v>
      </c>
      <c r="AH15" s="206">
        <v>33.75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115.2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1.87</v>
      </c>
      <c r="E16" s="206">
        <v>0</v>
      </c>
      <c r="F16" s="206">
        <v>0</v>
      </c>
      <c r="G16" s="206">
        <v>8.77</v>
      </c>
      <c r="H16" s="206">
        <v>0</v>
      </c>
      <c r="I16" s="206">
        <v>19.48</v>
      </c>
      <c r="J16" s="206">
        <v>0.42</v>
      </c>
      <c r="K16" s="206">
        <v>44.02</v>
      </c>
      <c r="L16" s="206">
        <v>43.49</v>
      </c>
      <c r="M16" s="206">
        <v>0</v>
      </c>
      <c r="N16" s="206">
        <v>1.1200000000000001</v>
      </c>
      <c r="O16" s="206">
        <v>1.88</v>
      </c>
      <c r="P16" s="206">
        <v>2.33</v>
      </c>
      <c r="Q16" s="206">
        <v>5.8</v>
      </c>
      <c r="R16" s="206">
        <v>2.38</v>
      </c>
      <c r="S16" s="206">
        <v>4.0999999999999996</v>
      </c>
      <c r="T16" s="206">
        <v>1.47</v>
      </c>
      <c r="U16" s="206">
        <v>10.32</v>
      </c>
      <c r="V16" s="206">
        <v>2.96</v>
      </c>
      <c r="W16" s="206">
        <v>6.98</v>
      </c>
      <c r="X16" s="206">
        <v>20.14</v>
      </c>
      <c r="Y16" s="206">
        <v>0</v>
      </c>
      <c r="Z16" s="206">
        <v>37.950000000000003</v>
      </c>
      <c r="AA16" s="206">
        <v>12.32</v>
      </c>
      <c r="AB16" s="206">
        <v>0</v>
      </c>
      <c r="AC16" s="206">
        <v>10.97</v>
      </c>
      <c r="AD16" s="206">
        <v>0</v>
      </c>
      <c r="AE16" s="206">
        <v>0</v>
      </c>
      <c r="AF16" s="206">
        <v>0</v>
      </c>
      <c r="AG16" s="206">
        <v>0</v>
      </c>
      <c r="AH16" s="206">
        <v>33.75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115.2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1.87</v>
      </c>
      <c r="E17" s="206">
        <v>0</v>
      </c>
      <c r="F17" s="206">
        <v>0</v>
      </c>
      <c r="G17" s="206">
        <v>8.77</v>
      </c>
      <c r="H17" s="206">
        <v>0</v>
      </c>
      <c r="I17" s="206">
        <v>19.48</v>
      </c>
      <c r="J17" s="206">
        <v>0.42</v>
      </c>
      <c r="K17" s="206">
        <v>44.02</v>
      </c>
      <c r="L17" s="206">
        <v>43.49</v>
      </c>
      <c r="M17" s="206">
        <v>0</v>
      </c>
      <c r="N17" s="206">
        <v>1.1200000000000001</v>
      </c>
      <c r="O17" s="206">
        <v>1.88</v>
      </c>
      <c r="P17" s="206">
        <v>2.33</v>
      </c>
      <c r="Q17" s="206">
        <v>5.8</v>
      </c>
      <c r="R17" s="206">
        <v>2.38</v>
      </c>
      <c r="S17" s="206">
        <v>4.0999999999999996</v>
      </c>
      <c r="T17" s="206">
        <v>1.47</v>
      </c>
      <c r="U17" s="206">
        <v>10.32</v>
      </c>
      <c r="V17" s="206">
        <v>2.96</v>
      </c>
      <c r="W17" s="206">
        <v>6.98</v>
      </c>
      <c r="X17" s="206">
        <v>20.14</v>
      </c>
      <c r="Y17" s="206">
        <v>0</v>
      </c>
      <c r="Z17" s="206">
        <v>37.950000000000003</v>
      </c>
      <c r="AA17" s="206">
        <v>12.32</v>
      </c>
      <c r="AB17" s="206">
        <v>0</v>
      </c>
      <c r="AC17" s="206">
        <v>10.97</v>
      </c>
      <c r="AD17" s="206">
        <v>0</v>
      </c>
      <c r="AE17" s="206">
        <v>0</v>
      </c>
      <c r="AF17" s="206">
        <v>0</v>
      </c>
      <c r="AG17" s="206">
        <v>0</v>
      </c>
      <c r="AH17" s="206">
        <v>33.75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115.2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1.87</v>
      </c>
      <c r="E18" s="206">
        <v>0</v>
      </c>
      <c r="F18" s="206">
        <v>0</v>
      </c>
      <c r="G18" s="206">
        <v>8.77</v>
      </c>
      <c r="H18" s="206">
        <v>0</v>
      </c>
      <c r="I18" s="206">
        <v>19.48</v>
      </c>
      <c r="J18" s="206">
        <v>0.42</v>
      </c>
      <c r="K18" s="206">
        <v>44.02</v>
      </c>
      <c r="L18" s="206">
        <v>43.49</v>
      </c>
      <c r="M18" s="206">
        <v>0</v>
      </c>
      <c r="N18" s="206">
        <v>1.1200000000000001</v>
      </c>
      <c r="O18" s="206">
        <v>1.88</v>
      </c>
      <c r="P18" s="206">
        <v>2.33</v>
      </c>
      <c r="Q18" s="206">
        <v>5.8</v>
      </c>
      <c r="R18" s="206">
        <v>2.38</v>
      </c>
      <c r="S18" s="206">
        <v>4.0999999999999996</v>
      </c>
      <c r="T18" s="206">
        <v>1.47</v>
      </c>
      <c r="U18" s="206">
        <v>10.32</v>
      </c>
      <c r="V18" s="206">
        <v>2.96</v>
      </c>
      <c r="W18" s="206">
        <v>6.98</v>
      </c>
      <c r="X18" s="206">
        <v>20.14</v>
      </c>
      <c r="Y18" s="206">
        <v>0</v>
      </c>
      <c r="Z18" s="206">
        <v>37.950000000000003</v>
      </c>
      <c r="AA18" s="206">
        <v>12.32</v>
      </c>
      <c r="AB18" s="206">
        <v>0</v>
      </c>
      <c r="AC18" s="206">
        <v>10.97</v>
      </c>
      <c r="AD18" s="206">
        <v>0</v>
      </c>
      <c r="AE18" s="206">
        <v>0</v>
      </c>
      <c r="AF18" s="206">
        <v>0</v>
      </c>
      <c r="AG18" s="206">
        <v>0</v>
      </c>
      <c r="AH18" s="206">
        <v>33.75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115.2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1.87</v>
      </c>
      <c r="E19" s="206">
        <v>0</v>
      </c>
      <c r="F19" s="206">
        <v>0</v>
      </c>
      <c r="G19" s="206">
        <v>8.77</v>
      </c>
      <c r="H19" s="206">
        <v>0</v>
      </c>
      <c r="I19" s="206">
        <v>19.48</v>
      </c>
      <c r="J19" s="206">
        <v>0.42</v>
      </c>
      <c r="K19" s="206">
        <v>44.02</v>
      </c>
      <c r="L19" s="206">
        <v>43.49</v>
      </c>
      <c r="M19" s="206">
        <v>0</v>
      </c>
      <c r="N19" s="206">
        <v>1.1200000000000001</v>
      </c>
      <c r="O19" s="206">
        <v>1.88</v>
      </c>
      <c r="P19" s="206">
        <v>2.33</v>
      </c>
      <c r="Q19" s="206">
        <v>5.8</v>
      </c>
      <c r="R19" s="206">
        <v>2.38</v>
      </c>
      <c r="S19" s="206">
        <v>4.0999999999999996</v>
      </c>
      <c r="T19" s="206">
        <v>1.47</v>
      </c>
      <c r="U19" s="206">
        <v>10.32</v>
      </c>
      <c r="V19" s="206">
        <v>2.96</v>
      </c>
      <c r="W19" s="206">
        <v>6.98</v>
      </c>
      <c r="X19" s="206">
        <v>20.14</v>
      </c>
      <c r="Y19" s="206">
        <v>0</v>
      </c>
      <c r="Z19" s="206">
        <v>37.950000000000003</v>
      </c>
      <c r="AA19" s="206">
        <v>12.32</v>
      </c>
      <c r="AB19" s="206">
        <v>0</v>
      </c>
      <c r="AC19" s="206">
        <v>10.97</v>
      </c>
      <c r="AD19" s="206">
        <v>0</v>
      </c>
      <c r="AE19" s="206">
        <v>0</v>
      </c>
      <c r="AF19" s="206">
        <v>0</v>
      </c>
      <c r="AG19" s="206">
        <v>0</v>
      </c>
      <c r="AH19" s="206">
        <v>33.75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115.2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1.87</v>
      </c>
      <c r="E20" s="206">
        <v>0</v>
      </c>
      <c r="F20" s="206">
        <v>0</v>
      </c>
      <c r="G20" s="206">
        <v>8.77</v>
      </c>
      <c r="H20" s="206">
        <v>0</v>
      </c>
      <c r="I20" s="206">
        <v>19.48</v>
      </c>
      <c r="J20" s="206">
        <v>0.42</v>
      </c>
      <c r="K20" s="206">
        <v>44.02</v>
      </c>
      <c r="L20" s="206">
        <v>43.49</v>
      </c>
      <c r="M20" s="206">
        <v>0</v>
      </c>
      <c r="N20" s="206">
        <v>1.1200000000000001</v>
      </c>
      <c r="O20" s="206">
        <v>1.88</v>
      </c>
      <c r="P20" s="206">
        <v>2.33</v>
      </c>
      <c r="Q20" s="206">
        <v>5.8</v>
      </c>
      <c r="R20" s="206">
        <v>2.38</v>
      </c>
      <c r="S20" s="206">
        <v>4.0999999999999996</v>
      </c>
      <c r="T20" s="206">
        <v>1.47</v>
      </c>
      <c r="U20" s="206">
        <v>10.32</v>
      </c>
      <c r="V20" s="206">
        <v>2.96</v>
      </c>
      <c r="W20" s="206">
        <v>6.98</v>
      </c>
      <c r="X20" s="206">
        <v>20.14</v>
      </c>
      <c r="Y20" s="206">
        <v>0</v>
      </c>
      <c r="Z20" s="206">
        <v>37.950000000000003</v>
      </c>
      <c r="AA20" s="206">
        <v>12.32</v>
      </c>
      <c r="AB20" s="206">
        <v>0</v>
      </c>
      <c r="AC20" s="206">
        <v>10.97</v>
      </c>
      <c r="AD20" s="206">
        <v>0</v>
      </c>
      <c r="AE20" s="206">
        <v>0</v>
      </c>
      <c r="AF20" s="206">
        <v>0</v>
      </c>
      <c r="AG20" s="206">
        <v>0</v>
      </c>
      <c r="AH20" s="206">
        <v>33.75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115.2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1.87</v>
      </c>
      <c r="E21" s="206">
        <v>0</v>
      </c>
      <c r="F21" s="206">
        <v>0</v>
      </c>
      <c r="G21" s="206">
        <v>8.77</v>
      </c>
      <c r="H21" s="206">
        <v>0</v>
      </c>
      <c r="I21" s="206">
        <v>19.48</v>
      </c>
      <c r="J21" s="206">
        <v>0.42</v>
      </c>
      <c r="K21" s="206">
        <v>44.02</v>
      </c>
      <c r="L21" s="206">
        <v>43.49</v>
      </c>
      <c r="M21" s="206">
        <v>0</v>
      </c>
      <c r="N21" s="206">
        <v>1.1200000000000001</v>
      </c>
      <c r="O21" s="206">
        <v>1.88</v>
      </c>
      <c r="P21" s="206">
        <v>2.33</v>
      </c>
      <c r="Q21" s="206">
        <v>5.8</v>
      </c>
      <c r="R21" s="206">
        <v>2.4900000000000002</v>
      </c>
      <c r="S21" s="206">
        <v>4.7</v>
      </c>
      <c r="T21" s="206">
        <v>1.47</v>
      </c>
      <c r="U21" s="206">
        <v>10.32</v>
      </c>
      <c r="V21" s="206">
        <v>2.96</v>
      </c>
      <c r="W21" s="206">
        <v>6.98</v>
      </c>
      <c r="X21" s="206">
        <v>20.14</v>
      </c>
      <c r="Y21" s="206">
        <v>0</v>
      </c>
      <c r="Z21" s="206">
        <v>37.950000000000003</v>
      </c>
      <c r="AA21" s="206">
        <v>12.32</v>
      </c>
      <c r="AB21" s="206">
        <v>0</v>
      </c>
      <c r="AC21" s="206">
        <v>10.97</v>
      </c>
      <c r="AD21" s="206">
        <v>0</v>
      </c>
      <c r="AE21" s="206">
        <v>0</v>
      </c>
      <c r="AF21" s="206">
        <v>0</v>
      </c>
      <c r="AG21" s="206">
        <v>0</v>
      </c>
      <c r="AH21" s="206">
        <v>33.75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115.2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1.87</v>
      </c>
      <c r="E22" s="206">
        <v>0</v>
      </c>
      <c r="F22" s="206">
        <v>0</v>
      </c>
      <c r="G22" s="206">
        <v>8.77</v>
      </c>
      <c r="H22" s="206">
        <v>0</v>
      </c>
      <c r="I22" s="206">
        <v>19.48</v>
      </c>
      <c r="J22" s="206">
        <v>0.42</v>
      </c>
      <c r="K22" s="206">
        <v>44.02</v>
      </c>
      <c r="L22" s="206">
        <v>43.49</v>
      </c>
      <c r="M22" s="206">
        <v>0</v>
      </c>
      <c r="N22" s="206">
        <v>1.1200000000000001</v>
      </c>
      <c r="O22" s="206">
        <v>1.88</v>
      </c>
      <c r="P22" s="206">
        <v>2.33</v>
      </c>
      <c r="Q22" s="206">
        <v>5.8</v>
      </c>
      <c r="R22" s="206">
        <v>2.4900000000000002</v>
      </c>
      <c r="S22" s="206">
        <v>4.7</v>
      </c>
      <c r="T22" s="206">
        <v>1.47</v>
      </c>
      <c r="U22" s="206">
        <v>10.32</v>
      </c>
      <c r="V22" s="206">
        <v>2.96</v>
      </c>
      <c r="W22" s="206">
        <v>0.44</v>
      </c>
      <c r="X22" s="206">
        <v>1.4</v>
      </c>
      <c r="Y22" s="206">
        <v>0</v>
      </c>
      <c r="Z22" s="206">
        <v>2.64</v>
      </c>
      <c r="AA22" s="206">
        <v>0.86</v>
      </c>
      <c r="AB22" s="206">
        <v>0</v>
      </c>
      <c r="AC22" s="206">
        <v>10.97</v>
      </c>
      <c r="AD22" s="206">
        <v>0</v>
      </c>
      <c r="AE22" s="206">
        <v>0</v>
      </c>
      <c r="AF22" s="206">
        <v>0</v>
      </c>
      <c r="AG22" s="206">
        <v>0</v>
      </c>
      <c r="AH22" s="206">
        <v>33.75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115.2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1.87</v>
      </c>
      <c r="E23" s="206">
        <v>0</v>
      </c>
      <c r="F23" s="206">
        <v>0</v>
      </c>
      <c r="G23" s="206">
        <v>8.77</v>
      </c>
      <c r="H23" s="206">
        <v>0</v>
      </c>
      <c r="I23" s="206">
        <v>19.48</v>
      </c>
      <c r="J23" s="206">
        <v>0.42</v>
      </c>
      <c r="K23" s="206">
        <v>44.02</v>
      </c>
      <c r="L23" s="206">
        <v>43.49</v>
      </c>
      <c r="M23" s="206">
        <v>0</v>
      </c>
      <c r="N23" s="206">
        <v>1.1200000000000001</v>
      </c>
      <c r="O23" s="206">
        <v>1.88</v>
      </c>
      <c r="P23" s="206">
        <v>2.33</v>
      </c>
      <c r="Q23" s="206">
        <v>5.8</v>
      </c>
      <c r="R23" s="206">
        <v>2.4900000000000002</v>
      </c>
      <c r="S23" s="206">
        <v>4.7699999999999996</v>
      </c>
      <c r="T23" s="206">
        <v>1.47</v>
      </c>
      <c r="U23" s="206">
        <v>10.32</v>
      </c>
      <c r="V23" s="206">
        <v>2.96</v>
      </c>
      <c r="W23" s="206">
        <v>0.44</v>
      </c>
      <c r="X23" s="206">
        <v>1.4</v>
      </c>
      <c r="Y23" s="206">
        <v>0</v>
      </c>
      <c r="Z23" s="206">
        <v>2.64</v>
      </c>
      <c r="AA23" s="206">
        <v>0.86</v>
      </c>
      <c r="AB23" s="206">
        <v>0</v>
      </c>
      <c r="AC23" s="206">
        <v>10.97</v>
      </c>
      <c r="AD23" s="206">
        <v>0</v>
      </c>
      <c r="AE23" s="206">
        <v>0</v>
      </c>
      <c r="AF23" s="206">
        <v>0</v>
      </c>
      <c r="AG23" s="206">
        <v>0</v>
      </c>
      <c r="AH23" s="206">
        <v>33.75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115.2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1.87</v>
      </c>
      <c r="E24" s="206">
        <v>0</v>
      </c>
      <c r="F24" s="206">
        <v>0</v>
      </c>
      <c r="G24" s="206">
        <v>8.77</v>
      </c>
      <c r="H24" s="206">
        <v>0</v>
      </c>
      <c r="I24" s="206">
        <v>19.48</v>
      </c>
      <c r="J24" s="206">
        <v>0.42</v>
      </c>
      <c r="K24" s="206">
        <v>44.02</v>
      </c>
      <c r="L24" s="206">
        <v>43.49</v>
      </c>
      <c r="M24" s="206">
        <v>0</v>
      </c>
      <c r="N24" s="206">
        <v>1.1200000000000001</v>
      </c>
      <c r="O24" s="206">
        <v>1.88</v>
      </c>
      <c r="P24" s="206">
        <v>2.33</v>
      </c>
      <c r="Q24" s="206">
        <v>5.8</v>
      </c>
      <c r="R24" s="206">
        <v>2.4900000000000002</v>
      </c>
      <c r="S24" s="206">
        <v>4.7699999999999996</v>
      </c>
      <c r="T24" s="206">
        <v>1.47</v>
      </c>
      <c r="U24" s="206">
        <v>10.32</v>
      </c>
      <c r="V24" s="206">
        <v>2.96</v>
      </c>
      <c r="W24" s="206">
        <v>0.44</v>
      </c>
      <c r="X24" s="206">
        <v>1.4</v>
      </c>
      <c r="Y24" s="206">
        <v>0</v>
      </c>
      <c r="Z24" s="206">
        <v>2.64</v>
      </c>
      <c r="AA24" s="206">
        <v>0.86</v>
      </c>
      <c r="AB24" s="206">
        <v>0</v>
      </c>
      <c r="AC24" s="206">
        <v>10.97</v>
      </c>
      <c r="AD24" s="206">
        <v>0</v>
      </c>
      <c r="AE24" s="206">
        <v>0</v>
      </c>
      <c r="AF24" s="206">
        <v>0</v>
      </c>
      <c r="AG24" s="206">
        <v>0</v>
      </c>
      <c r="AH24" s="206">
        <v>33.75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115.2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1.87</v>
      </c>
      <c r="E25" s="206">
        <v>0</v>
      </c>
      <c r="F25" s="206">
        <v>0</v>
      </c>
      <c r="G25" s="206">
        <v>8.77</v>
      </c>
      <c r="H25" s="206">
        <v>0</v>
      </c>
      <c r="I25" s="206">
        <v>19.48</v>
      </c>
      <c r="J25" s="206">
        <v>0.42</v>
      </c>
      <c r="K25" s="206">
        <v>44.02</v>
      </c>
      <c r="L25" s="206">
        <v>43.49</v>
      </c>
      <c r="M25" s="206">
        <v>0</v>
      </c>
      <c r="N25" s="206">
        <v>1.1200000000000001</v>
      </c>
      <c r="O25" s="206">
        <v>1.88</v>
      </c>
      <c r="P25" s="206">
        <v>2.33</v>
      </c>
      <c r="Q25" s="206">
        <v>5.8</v>
      </c>
      <c r="R25" s="206">
        <v>2.4900000000000002</v>
      </c>
      <c r="S25" s="206">
        <v>4.7699999999999996</v>
      </c>
      <c r="T25" s="206">
        <v>1.47</v>
      </c>
      <c r="U25" s="206">
        <v>10.32</v>
      </c>
      <c r="V25" s="206">
        <v>2.96</v>
      </c>
      <c r="W25" s="206">
        <v>0.44</v>
      </c>
      <c r="X25" s="206">
        <v>1.4</v>
      </c>
      <c r="Y25" s="206">
        <v>0</v>
      </c>
      <c r="Z25" s="206">
        <v>2.64</v>
      </c>
      <c r="AA25" s="206">
        <v>0.86</v>
      </c>
      <c r="AB25" s="206">
        <v>0</v>
      </c>
      <c r="AC25" s="206">
        <v>10.97</v>
      </c>
      <c r="AD25" s="206">
        <v>0</v>
      </c>
      <c r="AE25" s="206">
        <v>0</v>
      </c>
      <c r="AF25" s="206">
        <v>0</v>
      </c>
      <c r="AG25" s="206">
        <v>0</v>
      </c>
      <c r="AH25" s="206">
        <v>33.75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115.2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1.87</v>
      </c>
      <c r="E26" s="206">
        <v>0</v>
      </c>
      <c r="F26" s="206">
        <v>0</v>
      </c>
      <c r="G26" s="206">
        <v>8.77</v>
      </c>
      <c r="H26" s="206">
        <v>0</v>
      </c>
      <c r="I26" s="206">
        <v>19.48</v>
      </c>
      <c r="J26" s="206">
        <v>0.42</v>
      </c>
      <c r="K26" s="206">
        <v>44.02</v>
      </c>
      <c r="L26" s="206">
        <v>43.49</v>
      </c>
      <c r="M26" s="206">
        <v>0</v>
      </c>
      <c r="N26" s="206">
        <v>1.1200000000000001</v>
      </c>
      <c r="O26" s="206">
        <v>1.88</v>
      </c>
      <c r="P26" s="206">
        <v>2.33</v>
      </c>
      <c r="Q26" s="206">
        <v>5.8</v>
      </c>
      <c r="R26" s="206">
        <v>2.4900000000000002</v>
      </c>
      <c r="S26" s="206">
        <v>4.7699999999999996</v>
      </c>
      <c r="T26" s="206">
        <v>1.47</v>
      </c>
      <c r="U26" s="206">
        <v>10.32</v>
      </c>
      <c r="V26" s="206">
        <v>2.96</v>
      </c>
      <c r="W26" s="206">
        <v>0.44</v>
      </c>
      <c r="X26" s="206">
        <v>1.4</v>
      </c>
      <c r="Y26" s="206">
        <v>0</v>
      </c>
      <c r="Z26" s="206">
        <v>2.64</v>
      </c>
      <c r="AA26" s="206">
        <v>0.86</v>
      </c>
      <c r="AB26" s="206">
        <v>0</v>
      </c>
      <c r="AC26" s="206">
        <v>10.97</v>
      </c>
      <c r="AD26" s="206">
        <v>0</v>
      </c>
      <c r="AE26" s="206">
        <v>0</v>
      </c>
      <c r="AF26" s="206">
        <v>0</v>
      </c>
      <c r="AG26" s="206">
        <v>0</v>
      </c>
      <c r="AH26" s="206">
        <v>33.75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115.2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19.48</v>
      </c>
      <c r="J27" s="206">
        <v>0.42</v>
      </c>
      <c r="K27" s="206">
        <v>3.09</v>
      </c>
      <c r="L27" s="206">
        <v>43.49</v>
      </c>
      <c r="M27" s="206">
        <v>0</v>
      </c>
      <c r="N27" s="206">
        <v>1.1200000000000001</v>
      </c>
      <c r="O27" s="206">
        <v>1.88</v>
      </c>
      <c r="P27" s="206">
        <v>2.33</v>
      </c>
      <c r="Q27" s="206">
        <v>5.8</v>
      </c>
      <c r="R27" s="206">
        <v>0.2</v>
      </c>
      <c r="S27" s="206">
        <v>0.25</v>
      </c>
      <c r="T27" s="206">
        <v>1.47</v>
      </c>
      <c r="U27" s="206">
        <v>10.32</v>
      </c>
      <c r="V27" s="206">
        <v>1.62</v>
      </c>
      <c r="W27" s="206">
        <v>0.44</v>
      </c>
      <c r="X27" s="206">
        <v>1.4</v>
      </c>
      <c r="Y27" s="206">
        <v>0</v>
      </c>
      <c r="Z27" s="206">
        <v>2.64</v>
      </c>
      <c r="AA27" s="206">
        <v>0.86</v>
      </c>
      <c r="AB27" s="206">
        <v>0</v>
      </c>
      <c r="AC27" s="206">
        <v>10.97</v>
      </c>
      <c r="AD27" s="206">
        <v>0</v>
      </c>
      <c r="AE27" s="206">
        <v>0</v>
      </c>
      <c r="AF27" s="206">
        <v>0</v>
      </c>
      <c r="AG27" s="206">
        <v>0</v>
      </c>
      <c r="AH27" s="206">
        <v>33.75</v>
      </c>
      <c r="AI27" s="206">
        <v>0</v>
      </c>
      <c r="AJ27" s="206">
        <v>0</v>
      </c>
      <c r="AK27" s="206">
        <v>9.02</v>
      </c>
      <c r="AL27" s="206">
        <v>0</v>
      </c>
      <c r="AM27" s="206">
        <v>0</v>
      </c>
      <c r="AN27" s="206">
        <v>0</v>
      </c>
      <c r="AO27" s="206">
        <v>115.2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19.48</v>
      </c>
      <c r="J28" s="206">
        <v>0.42</v>
      </c>
      <c r="K28" s="206">
        <v>3.08</v>
      </c>
      <c r="L28" s="206">
        <v>43.49</v>
      </c>
      <c r="M28" s="206">
        <v>0</v>
      </c>
      <c r="N28" s="206">
        <v>1.1200000000000001</v>
      </c>
      <c r="O28" s="206">
        <v>1.88</v>
      </c>
      <c r="P28" s="206">
        <v>2.33</v>
      </c>
      <c r="Q28" s="206">
        <v>5.8</v>
      </c>
      <c r="R28" s="206">
        <v>0.2</v>
      </c>
      <c r="S28" s="206">
        <v>0.25</v>
      </c>
      <c r="T28" s="206">
        <v>1.47</v>
      </c>
      <c r="U28" s="206">
        <v>10.32</v>
      </c>
      <c r="V28" s="206">
        <v>1.62</v>
      </c>
      <c r="W28" s="206">
        <v>0.44</v>
      </c>
      <c r="X28" s="206">
        <v>1.4</v>
      </c>
      <c r="Y28" s="206">
        <v>0</v>
      </c>
      <c r="Z28" s="206">
        <v>2.64</v>
      </c>
      <c r="AA28" s="206">
        <v>0.86</v>
      </c>
      <c r="AB28" s="206">
        <v>0</v>
      </c>
      <c r="AC28" s="206">
        <v>10.97</v>
      </c>
      <c r="AD28" s="206">
        <v>0</v>
      </c>
      <c r="AE28" s="206">
        <v>0</v>
      </c>
      <c r="AF28" s="206">
        <v>0</v>
      </c>
      <c r="AG28" s="206">
        <v>0</v>
      </c>
      <c r="AH28" s="206">
        <v>33.75</v>
      </c>
      <c r="AI28" s="206">
        <v>0</v>
      </c>
      <c r="AJ28" s="206">
        <v>0</v>
      </c>
      <c r="AK28" s="206">
        <v>11.58</v>
      </c>
      <c r="AL28" s="206">
        <v>0</v>
      </c>
      <c r="AM28" s="206">
        <v>0</v>
      </c>
      <c r="AN28" s="206">
        <v>0</v>
      </c>
      <c r="AO28" s="206">
        <v>115.2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19.48</v>
      </c>
      <c r="J29" s="206">
        <v>0.42</v>
      </c>
      <c r="K29" s="206">
        <v>3.08</v>
      </c>
      <c r="L29" s="206">
        <v>43.49</v>
      </c>
      <c r="M29" s="206">
        <v>0</v>
      </c>
      <c r="N29" s="206">
        <v>1.1200000000000001</v>
      </c>
      <c r="O29" s="206">
        <v>1.88</v>
      </c>
      <c r="P29" s="206">
        <v>2.33</v>
      </c>
      <c r="Q29" s="206">
        <v>5.8</v>
      </c>
      <c r="R29" s="206">
        <v>0.2</v>
      </c>
      <c r="S29" s="206">
        <v>0.25</v>
      </c>
      <c r="T29" s="206">
        <v>1.47</v>
      </c>
      <c r="U29" s="206">
        <v>10.32</v>
      </c>
      <c r="V29" s="206">
        <v>1.62</v>
      </c>
      <c r="W29" s="206">
        <v>0.44</v>
      </c>
      <c r="X29" s="206">
        <v>1.4</v>
      </c>
      <c r="Y29" s="206">
        <v>0</v>
      </c>
      <c r="Z29" s="206">
        <v>2.64</v>
      </c>
      <c r="AA29" s="206">
        <v>0.86</v>
      </c>
      <c r="AB29" s="206">
        <v>0</v>
      </c>
      <c r="AC29" s="206">
        <v>10.97</v>
      </c>
      <c r="AD29" s="206">
        <v>0</v>
      </c>
      <c r="AE29" s="206">
        <v>0</v>
      </c>
      <c r="AF29" s="206">
        <v>0</v>
      </c>
      <c r="AG29" s="206">
        <v>0</v>
      </c>
      <c r="AH29" s="206">
        <v>33.75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115.2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19.48</v>
      </c>
      <c r="J30" s="206">
        <v>0.42</v>
      </c>
      <c r="K30" s="206">
        <v>3.08</v>
      </c>
      <c r="L30" s="206">
        <v>43.49</v>
      </c>
      <c r="M30" s="206">
        <v>0</v>
      </c>
      <c r="N30" s="206">
        <v>1.1200000000000001</v>
      </c>
      <c r="O30" s="206">
        <v>1.88</v>
      </c>
      <c r="P30" s="206">
        <v>2.33</v>
      </c>
      <c r="Q30" s="206">
        <v>5.8</v>
      </c>
      <c r="R30" s="206">
        <v>0.2</v>
      </c>
      <c r="S30" s="206">
        <v>0.25</v>
      </c>
      <c r="T30" s="206">
        <v>1.47</v>
      </c>
      <c r="U30" s="206">
        <v>10.32</v>
      </c>
      <c r="V30" s="206">
        <v>1.62</v>
      </c>
      <c r="W30" s="206">
        <v>0.44</v>
      </c>
      <c r="X30" s="206">
        <v>1.4</v>
      </c>
      <c r="Y30" s="206">
        <v>0</v>
      </c>
      <c r="Z30" s="206">
        <v>2.64</v>
      </c>
      <c r="AA30" s="206">
        <v>0.86</v>
      </c>
      <c r="AB30" s="206">
        <v>0</v>
      </c>
      <c r="AC30" s="206">
        <v>10.97</v>
      </c>
      <c r="AD30" s="206">
        <v>0</v>
      </c>
      <c r="AE30" s="206">
        <v>0</v>
      </c>
      <c r="AF30" s="206">
        <v>0</v>
      </c>
      <c r="AG30" s="206">
        <v>0</v>
      </c>
      <c r="AH30" s="206">
        <v>33.75</v>
      </c>
      <c r="AI30" s="206">
        <v>0</v>
      </c>
      <c r="AJ30" s="206">
        <v>0</v>
      </c>
      <c r="AK30" s="206">
        <v>12.6</v>
      </c>
      <c r="AL30" s="206">
        <v>0</v>
      </c>
      <c r="AM30" s="206">
        <v>0</v>
      </c>
      <c r="AN30" s="206">
        <v>0</v>
      </c>
      <c r="AO30" s="206">
        <v>115.2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19.48</v>
      </c>
      <c r="J31" s="206">
        <v>0.42</v>
      </c>
      <c r="K31" s="206">
        <v>3.08</v>
      </c>
      <c r="L31" s="206">
        <v>43.49</v>
      </c>
      <c r="M31" s="206">
        <v>0</v>
      </c>
      <c r="N31" s="206">
        <v>1.1200000000000001</v>
      </c>
      <c r="O31" s="206">
        <v>1.88</v>
      </c>
      <c r="P31" s="206">
        <v>2.33</v>
      </c>
      <c r="Q31" s="206">
        <v>5.8</v>
      </c>
      <c r="R31" s="206">
        <v>0.2</v>
      </c>
      <c r="S31" s="206">
        <v>0.25</v>
      </c>
      <c r="T31" s="206">
        <v>1.47</v>
      </c>
      <c r="U31" s="206">
        <v>10.32</v>
      </c>
      <c r="V31" s="206">
        <v>1.62</v>
      </c>
      <c r="W31" s="206">
        <v>0.44</v>
      </c>
      <c r="X31" s="206">
        <v>1.4</v>
      </c>
      <c r="Y31" s="206">
        <v>0</v>
      </c>
      <c r="Z31" s="206">
        <v>2.64</v>
      </c>
      <c r="AA31" s="206">
        <v>0.86</v>
      </c>
      <c r="AB31" s="206">
        <v>0</v>
      </c>
      <c r="AC31" s="206">
        <v>10.97</v>
      </c>
      <c r="AD31" s="206">
        <v>0</v>
      </c>
      <c r="AE31" s="206">
        <v>0</v>
      </c>
      <c r="AF31" s="206">
        <v>0</v>
      </c>
      <c r="AG31" s="206">
        <v>0</v>
      </c>
      <c r="AH31" s="206">
        <v>33.75</v>
      </c>
      <c r="AI31" s="206">
        <v>0</v>
      </c>
      <c r="AJ31" s="206">
        <v>0</v>
      </c>
      <c r="AK31" s="206">
        <v>12.6</v>
      </c>
      <c r="AL31" s="206">
        <v>0</v>
      </c>
      <c r="AM31" s="206">
        <v>0</v>
      </c>
      <c r="AN31" s="206">
        <v>0</v>
      </c>
      <c r="AO31" s="206">
        <v>115.2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19.48</v>
      </c>
      <c r="J32" s="206">
        <v>0.42</v>
      </c>
      <c r="K32" s="206">
        <v>3.08</v>
      </c>
      <c r="L32" s="206">
        <v>43.49</v>
      </c>
      <c r="M32" s="206">
        <v>0</v>
      </c>
      <c r="N32" s="206">
        <v>1.1200000000000001</v>
      </c>
      <c r="O32" s="206">
        <v>1.88</v>
      </c>
      <c r="P32" s="206">
        <v>2.33</v>
      </c>
      <c r="Q32" s="206">
        <v>5.8</v>
      </c>
      <c r="R32" s="206">
        <v>0.2</v>
      </c>
      <c r="S32" s="206">
        <v>0.25</v>
      </c>
      <c r="T32" s="206">
        <v>1.47</v>
      </c>
      <c r="U32" s="206">
        <v>10.32</v>
      </c>
      <c r="V32" s="206">
        <v>1.62</v>
      </c>
      <c r="W32" s="206">
        <v>0.44</v>
      </c>
      <c r="X32" s="206">
        <v>1.4</v>
      </c>
      <c r="Y32" s="206">
        <v>0</v>
      </c>
      <c r="Z32" s="206">
        <v>2.64</v>
      </c>
      <c r="AA32" s="206">
        <v>0.86</v>
      </c>
      <c r="AB32" s="206">
        <v>0</v>
      </c>
      <c r="AC32" s="206">
        <v>10.97</v>
      </c>
      <c r="AD32" s="206">
        <v>0</v>
      </c>
      <c r="AE32" s="206">
        <v>0</v>
      </c>
      <c r="AF32" s="206">
        <v>0</v>
      </c>
      <c r="AG32" s="206">
        <v>0</v>
      </c>
      <c r="AH32" s="206">
        <v>33.75</v>
      </c>
      <c r="AI32" s="206">
        <v>0</v>
      </c>
      <c r="AJ32" s="206">
        <v>0</v>
      </c>
      <c r="AK32" s="206">
        <v>12.6</v>
      </c>
      <c r="AL32" s="206">
        <v>0</v>
      </c>
      <c r="AM32" s="206">
        <v>0</v>
      </c>
      <c r="AN32" s="206">
        <v>0</v>
      </c>
      <c r="AO32" s="206">
        <v>115.2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19.48</v>
      </c>
      <c r="J33" s="206">
        <v>0.42</v>
      </c>
      <c r="K33" s="206">
        <v>3.08</v>
      </c>
      <c r="L33" s="206">
        <v>43.49</v>
      </c>
      <c r="M33" s="206">
        <v>0</v>
      </c>
      <c r="N33" s="206">
        <v>1.1200000000000001</v>
      </c>
      <c r="O33" s="206">
        <v>1.88</v>
      </c>
      <c r="P33" s="206">
        <v>2.33</v>
      </c>
      <c r="Q33" s="206">
        <v>5.8</v>
      </c>
      <c r="R33" s="206">
        <v>0.2</v>
      </c>
      <c r="S33" s="206">
        <v>0.25</v>
      </c>
      <c r="T33" s="206">
        <v>1.47</v>
      </c>
      <c r="U33" s="206">
        <v>10.32</v>
      </c>
      <c r="V33" s="206">
        <v>1.58</v>
      </c>
      <c r="W33" s="206">
        <v>0.44</v>
      </c>
      <c r="X33" s="206">
        <v>1.4</v>
      </c>
      <c r="Y33" s="206">
        <v>0</v>
      </c>
      <c r="Z33" s="206">
        <v>2.64</v>
      </c>
      <c r="AA33" s="206">
        <v>0.86</v>
      </c>
      <c r="AB33" s="206">
        <v>0</v>
      </c>
      <c r="AC33" s="206">
        <v>10.97</v>
      </c>
      <c r="AD33" s="206">
        <v>0</v>
      </c>
      <c r="AE33" s="206">
        <v>0</v>
      </c>
      <c r="AF33" s="206">
        <v>0</v>
      </c>
      <c r="AG33" s="206">
        <v>0</v>
      </c>
      <c r="AH33" s="206">
        <v>33.75</v>
      </c>
      <c r="AI33" s="206">
        <v>0</v>
      </c>
      <c r="AJ33" s="206">
        <v>0</v>
      </c>
      <c r="AK33" s="206">
        <v>12.6</v>
      </c>
      <c r="AL33" s="206">
        <v>0</v>
      </c>
      <c r="AM33" s="206">
        <v>0</v>
      </c>
      <c r="AN33" s="206">
        <v>0</v>
      </c>
      <c r="AO33" s="206">
        <v>115.2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19.48</v>
      </c>
      <c r="J34" s="206">
        <v>0.42</v>
      </c>
      <c r="K34" s="206">
        <v>3.08</v>
      </c>
      <c r="L34" s="206">
        <v>43.49</v>
      </c>
      <c r="M34" s="206">
        <v>0</v>
      </c>
      <c r="N34" s="206">
        <v>1.1200000000000001</v>
      </c>
      <c r="O34" s="206">
        <v>1.88</v>
      </c>
      <c r="P34" s="206">
        <v>2.33</v>
      </c>
      <c r="Q34" s="206">
        <v>5.8</v>
      </c>
      <c r="R34" s="206">
        <v>0.2</v>
      </c>
      <c r="S34" s="206">
        <v>0.25</v>
      </c>
      <c r="T34" s="206">
        <v>1.47</v>
      </c>
      <c r="U34" s="206">
        <v>10.32</v>
      </c>
      <c r="V34" s="206">
        <v>1.58</v>
      </c>
      <c r="W34" s="206">
        <v>0.44</v>
      </c>
      <c r="X34" s="206">
        <v>1.4</v>
      </c>
      <c r="Y34" s="206">
        <v>0</v>
      </c>
      <c r="Z34" s="206">
        <v>2.64</v>
      </c>
      <c r="AA34" s="206">
        <v>0.86</v>
      </c>
      <c r="AB34" s="206">
        <v>0</v>
      </c>
      <c r="AC34" s="206">
        <v>10.97</v>
      </c>
      <c r="AD34" s="206">
        <v>0</v>
      </c>
      <c r="AE34" s="206">
        <v>0</v>
      </c>
      <c r="AF34" s="206">
        <v>0</v>
      </c>
      <c r="AG34" s="206">
        <v>0</v>
      </c>
      <c r="AH34" s="206">
        <v>33.75</v>
      </c>
      <c r="AI34" s="206">
        <v>0</v>
      </c>
      <c r="AJ34" s="206">
        <v>0</v>
      </c>
      <c r="AK34" s="206">
        <v>12.6</v>
      </c>
      <c r="AL34" s="206">
        <v>0</v>
      </c>
      <c r="AM34" s="206">
        <v>0</v>
      </c>
      <c r="AN34" s="206">
        <v>0</v>
      </c>
      <c r="AO34" s="206">
        <v>115.2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19.48</v>
      </c>
      <c r="J35" s="206">
        <v>0.42</v>
      </c>
      <c r="K35" s="206">
        <v>3.08</v>
      </c>
      <c r="L35" s="206">
        <v>43.49</v>
      </c>
      <c r="M35" s="206">
        <v>0</v>
      </c>
      <c r="N35" s="206">
        <v>1.1200000000000001</v>
      </c>
      <c r="O35" s="206">
        <v>1.88</v>
      </c>
      <c r="P35" s="206">
        <v>2.33</v>
      </c>
      <c r="Q35" s="206">
        <v>5.8</v>
      </c>
      <c r="R35" s="206">
        <v>0.2</v>
      </c>
      <c r="S35" s="206">
        <v>0.25</v>
      </c>
      <c r="T35" s="206">
        <v>1.47</v>
      </c>
      <c r="U35" s="206">
        <v>10.32</v>
      </c>
      <c r="V35" s="206">
        <v>1.58</v>
      </c>
      <c r="W35" s="206">
        <v>0.44</v>
      </c>
      <c r="X35" s="206">
        <v>1.4</v>
      </c>
      <c r="Y35" s="206">
        <v>0</v>
      </c>
      <c r="Z35" s="206">
        <v>2.64</v>
      </c>
      <c r="AA35" s="206">
        <v>0.86</v>
      </c>
      <c r="AB35" s="206">
        <v>0</v>
      </c>
      <c r="AC35" s="206">
        <v>-1.93</v>
      </c>
      <c r="AD35" s="206">
        <v>0</v>
      </c>
      <c r="AE35" s="206">
        <v>0</v>
      </c>
      <c r="AF35" s="206">
        <v>0</v>
      </c>
      <c r="AG35" s="206">
        <v>0</v>
      </c>
      <c r="AH35" s="206">
        <v>33.75</v>
      </c>
      <c r="AI35" s="206">
        <v>0</v>
      </c>
      <c r="AJ35" s="206">
        <v>0</v>
      </c>
      <c r="AK35" s="206">
        <v>12.6</v>
      </c>
      <c r="AL35" s="206">
        <v>0</v>
      </c>
      <c r="AM35" s="206">
        <v>0</v>
      </c>
      <c r="AN35" s="206">
        <v>0</v>
      </c>
      <c r="AO35" s="206">
        <v>115.2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19.48</v>
      </c>
      <c r="J36" s="206">
        <v>0.42</v>
      </c>
      <c r="K36" s="206">
        <v>3.08</v>
      </c>
      <c r="L36" s="206">
        <v>43.49</v>
      </c>
      <c r="M36" s="206">
        <v>0</v>
      </c>
      <c r="N36" s="206">
        <v>1.1200000000000001</v>
      </c>
      <c r="O36" s="206">
        <v>1.88</v>
      </c>
      <c r="P36" s="206">
        <v>2.33</v>
      </c>
      <c r="Q36" s="206">
        <v>5.8</v>
      </c>
      <c r="R36" s="206">
        <v>0.2</v>
      </c>
      <c r="S36" s="206">
        <v>0.25</v>
      </c>
      <c r="T36" s="206">
        <v>1.47</v>
      </c>
      <c r="U36" s="206">
        <v>10.32</v>
      </c>
      <c r="V36" s="206">
        <v>1.58</v>
      </c>
      <c r="W36" s="206">
        <v>0.44</v>
      </c>
      <c r="X36" s="206">
        <v>1.4</v>
      </c>
      <c r="Y36" s="206">
        <v>0</v>
      </c>
      <c r="Z36" s="206">
        <v>2.64</v>
      </c>
      <c r="AA36" s="206">
        <v>0.86</v>
      </c>
      <c r="AB36" s="206">
        <v>0</v>
      </c>
      <c r="AC36" s="206">
        <v>-1.93</v>
      </c>
      <c r="AD36" s="206">
        <v>0</v>
      </c>
      <c r="AE36" s="206">
        <v>0</v>
      </c>
      <c r="AF36" s="206">
        <v>0</v>
      </c>
      <c r="AG36" s="206">
        <v>0</v>
      </c>
      <c r="AH36" s="206">
        <v>33.75</v>
      </c>
      <c r="AI36" s="206">
        <v>0</v>
      </c>
      <c r="AJ36" s="206">
        <v>0</v>
      </c>
      <c r="AK36" s="206">
        <v>12.6</v>
      </c>
      <c r="AL36" s="206">
        <v>0</v>
      </c>
      <c r="AM36" s="206">
        <v>0</v>
      </c>
      <c r="AN36" s="206">
        <v>0</v>
      </c>
      <c r="AO36" s="206">
        <v>115.2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19.48</v>
      </c>
      <c r="J37" s="206">
        <v>0.42</v>
      </c>
      <c r="K37" s="206">
        <v>3.08</v>
      </c>
      <c r="L37" s="206">
        <v>43.49</v>
      </c>
      <c r="M37" s="206">
        <v>0</v>
      </c>
      <c r="N37" s="206">
        <v>1.1200000000000001</v>
      </c>
      <c r="O37" s="206">
        <v>1.88</v>
      </c>
      <c r="P37" s="206">
        <v>2.33</v>
      </c>
      <c r="Q37" s="206">
        <v>5.8</v>
      </c>
      <c r="R37" s="206">
        <v>0.2</v>
      </c>
      <c r="S37" s="206">
        <v>0.25</v>
      </c>
      <c r="T37" s="206">
        <v>1.47</v>
      </c>
      <c r="U37" s="206">
        <v>10.32</v>
      </c>
      <c r="V37" s="206">
        <v>1.65</v>
      </c>
      <c r="W37" s="206">
        <v>0.44</v>
      </c>
      <c r="X37" s="206">
        <v>1.4</v>
      </c>
      <c r="Y37" s="206">
        <v>0</v>
      </c>
      <c r="Z37" s="206">
        <v>2.64</v>
      </c>
      <c r="AA37" s="206">
        <v>0.86</v>
      </c>
      <c r="AB37" s="206">
        <v>0</v>
      </c>
      <c r="AC37" s="206">
        <v>10.97</v>
      </c>
      <c r="AD37" s="206">
        <v>0</v>
      </c>
      <c r="AE37" s="206">
        <v>0</v>
      </c>
      <c r="AF37" s="206">
        <v>0</v>
      </c>
      <c r="AG37" s="206">
        <v>0</v>
      </c>
      <c r="AH37" s="206">
        <v>33.75</v>
      </c>
      <c r="AI37" s="206">
        <v>0</v>
      </c>
      <c r="AJ37" s="206">
        <v>0</v>
      </c>
      <c r="AK37" s="206">
        <v>11.58</v>
      </c>
      <c r="AL37" s="206">
        <v>0</v>
      </c>
      <c r="AM37" s="206">
        <v>0</v>
      </c>
      <c r="AN37" s="206">
        <v>0</v>
      </c>
      <c r="AO37" s="206">
        <v>115.2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19.48</v>
      </c>
      <c r="J38" s="206">
        <v>0.42</v>
      </c>
      <c r="K38" s="206">
        <v>3.08</v>
      </c>
      <c r="L38" s="206">
        <v>43.49</v>
      </c>
      <c r="M38" s="206">
        <v>0</v>
      </c>
      <c r="N38" s="206">
        <v>1.1200000000000001</v>
      </c>
      <c r="O38" s="206">
        <v>1.88</v>
      </c>
      <c r="P38" s="206">
        <v>2.33</v>
      </c>
      <c r="Q38" s="206">
        <v>5.8</v>
      </c>
      <c r="R38" s="206">
        <v>0.2</v>
      </c>
      <c r="S38" s="206">
        <v>0.25</v>
      </c>
      <c r="T38" s="206">
        <v>1.47</v>
      </c>
      <c r="U38" s="206">
        <v>10.32</v>
      </c>
      <c r="V38" s="206">
        <v>1.65</v>
      </c>
      <c r="W38" s="206">
        <v>0.44</v>
      </c>
      <c r="X38" s="206">
        <v>1.4</v>
      </c>
      <c r="Y38" s="206">
        <v>0</v>
      </c>
      <c r="Z38" s="206">
        <v>2.64</v>
      </c>
      <c r="AA38" s="206">
        <v>0.86</v>
      </c>
      <c r="AB38" s="206">
        <v>0</v>
      </c>
      <c r="AC38" s="206">
        <v>11.32</v>
      </c>
      <c r="AD38" s="206">
        <v>0</v>
      </c>
      <c r="AE38" s="206">
        <v>0</v>
      </c>
      <c r="AF38" s="206">
        <v>0</v>
      </c>
      <c r="AG38" s="206">
        <v>0</v>
      </c>
      <c r="AH38" s="206">
        <v>33.75</v>
      </c>
      <c r="AI38" s="206">
        <v>0</v>
      </c>
      <c r="AJ38" s="206">
        <v>0</v>
      </c>
      <c r="AK38" s="206">
        <v>11.58</v>
      </c>
      <c r="AL38" s="206">
        <v>0</v>
      </c>
      <c r="AM38" s="206">
        <v>0</v>
      </c>
      <c r="AN38" s="206">
        <v>0</v>
      </c>
      <c r="AO38" s="206">
        <v>115.2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19.48</v>
      </c>
      <c r="J39" s="206">
        <v>0.42</v>
      </c>
      <c r="K39" s="206">
        <v>3.08</v>
      </c>
      <c r="L39" s="206">
        <v>43.49</v>
      </c>
      <c r="M39" s="206">
        <v>0</v>
      </c>
      <c r="N39" s="206">
        <v>1.1200000000000001</v>
      </c>
      <c r="O39" s="206">
        <v>1.88</v>
      </c>
      <c r="P39" s="206">
        <v>2.33</v>
      </c>
      <c r="Q39" s="206">
        <v>5.8</v>
      </c>
      <c r="R39" s="206">
        <v>0.2</v>
      </c>
      <c r="S39" s="206">
        <v>0.25</v>
      </c>
      <c r="T39" s="206">
        <v>1.47</v>
      </c>
      <c r="U39" s="206">
        <v>8.25</v>
      </c>
      <c r="V39" s="206">
        <v>1.66</v>
      </c>
      <c r="W39" s="206">
        <v>0.44</v>
      </c>
      <c r="X39" s="206">
        <v>1.4</v>
      </c>
      <c r="Y39" s="206">
        <v>0</v>
      </c>
      <c r="Z39" s="206">
        <v>2.64</v>
      </c>
      <c r="AA39" s="206">
        <v>0.86</v>
      </c>
      <c r="AB39" s="206">
        <v>0</v>
      </c>
      <c r="AC39" s="206">
        <v>-2.73</v>
      </c>
      <c r="AD39" s="206">
        <v>0</v>
      </c>
      <c r="AE39" s="206">
        <v>0</v>
      </c>
      <c r="AF39" s="206">
        <v>0</v>
      </c>
      <c r="AG39" s="206">
        <v>0</v>
      </c>
      <c r="AH39" s="206">
        <v>33.75</v>
      </c>
      <c r="AI39" s="206">
        <v>0</v>
      </c>
      <c r="AJ39" s="206">
        <v>0</v>
      </c>
      <c r="AK39" s="206">
        <v>11.58</v>
      </c>
      <c r="AL39" s="206">
        <v>0</v>
      </c>
      <c r="AM39" s="206">
        <v>0</v>
      </c>
      <c r="AN39" s="206">
        <v>0</v>
      </c>
      <c r="AO39" s="206">
        <v>115.2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19.48</v>
      </c>
      <c r="J40" s="206">
        <v>0.42</v>
      </c>
      <c r="K40" s="206">
        <v>3.08</v>
      </c>
      <c r="L40" s="206">
        <v>43.49</v>
      </c>
      <c r="M40" s="206">
        <v>0</v>
      </c>
      <c r="N40" s="206">
        <v>1.1200000000000001</v>
      </c>
      <c r="O40" s="206">
        <v>1.88</v>
      </c>
      <c r="P40" s="206">
        <v>2.33</v>
      </c>
      <c r="Q40" s="206">
        <v>5.8</v>
      </c>
      <c r="R40" s="206">
        <v>0.2</v>
      </c>
      <c r="S40" s="206">
        <v>0.25</v>
      </c>
      <c r="T40" s="206">
        <v>1.47</v>
      </c>
      <c r="U40" s="206">
        <v>8.25</v>
      </c>
      <c r="V40" s="206">
        <v>1.66</v>
      </c>
      <c r="W40" s="206">
        <v>0.44</v>
      </c>
      <c r="X40" s="206">
        <v>1.4</v>
      </c>
      <c r="Y40" s="206">
        <v>0</v>
      </c>
      <c r="Z40" s="206">
        <v>2.64</v>
      </c>
      <c r="AA40" s="206">
        <v>0.86</v>
      </c>
      <c r="AB40" s="206">
        <v>0</v>
      </c>
      <c r="AC40" s="206">
        <v>-2.73</v>
      </c>
      <c r="AD40" s="206">
        <v>0</v>
      </c>
      <c r="AE40" s="206">
        <v>0</v>
      </c>
      <c r="AF40" s="206">
        <v>0</v>
      </c>
      <c r="AG40" s="206">
        <v>0</v>
      </c>
      <c r="AH40" s="206">
        <v>33.75</v>
      </c>
      <c r="AI40" s="206">
        <v>0</v>
      </c>
      <c r="AJ40" s="206">
        <v>0</v>
      </c>
      <c r="AK40" s="206">
        <v>11.58</v>
      </c>
      <c r="AL40" s="206">
        <v>0</v>
      </c>
      <c r="AM40" s="206">
        <v>0</v>
      </c>
      <c r="AN40" s="206">
        <v>0</v>
      </c>
      <c r="AO40" s="206">
        <v>115.2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19.48</v>
      </c>
      <c r="J41" s="206">
        <v>0.42</v>
      </c>
      <c r="K41" s="206">
        <v>3.08</v>
      </c>
      <c r="L41" s="206">
        <v>43.49</v>
      </c>
      <c r="M41" s="206">
        <v>0</v>
      </c>
      <c r="N41" s="206">
        <v>1.1200000000000001</v>
      </c>
      <c r="O41" s="206">
        <v>1.88</v>
      </c>
      <c r="P41" s="206">
        <v>2.33</v>
      </c>
      <c r="Q41" s="206">
        <v>5.8</v>
      </c>
      <c r="R41" s="206">
        <v>0.2</v>
      </c>
      <c r="S41" s="206">
        <v>0.25</v>
      </c>
      <c r="T41" s="206">
        <v>1.47</v>
      </c>
      <c r="U41" s="206">
        <v>8.25</v>
      </c>
      <c r="V41" s="206">
        <v>1.67</v>
      </c>
      <c r="W41" s="206">
        <v>0.44</v>
      </c>
      <c r="X41" s="206">
        <v>1.4</v>
      </c>
      <c r="Y41" s="206">
        <v>0</v>
      </c>
      <c r="Z41" s="206">
        <v>2.64</v>
      </c>
      <c r="AA41" s="206">
        <v>0.86</v>
      </c>
      <c r="AB41" s="206">
        <v>0</v>
      </c>
      <c r="AC41" s="206">
        <v>11.32</v>
      </c>
      <c r="AD41" s="206">
        <v>0</v>
      </c>
      <c r="AE41" s="206">
        <v>0</v>
      </c>
      <c r="AF41" s="206">
        <v>0</v>
      </c>
      <c r="AG41" s="206">
        <v>0</v>
      </c>
      <c r="AH41" s="206">
        <v>33.75</v>
      </c>
      <c r="AI41" s="206">
        <v>0</v>
      </c>
      <c r="AJ41" s="206">
        <v>0</v>
      </c>
      <c r="AK41" s="206">
        <v>11.58</v>
      </c>
      <c r="AL41" s="206">
        <v>0</v>
      </c>
      <c r="AM41" s="206">
        <v>0</v>
      </c>
      <c r="AN41" s="206">
        <v>0</v>
      </c>
      <c r="AO41" s="206">
        <v>115.2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19.48</v>
      </c>
      <c r="J42" s="206">
        <v>0.42</v>
      </c>
      <c r="K42" s="206">
        <v>3.08</v>
      </c>
      <c r="L42" s="206">
        <v>43.49</v>
      </c>
      <c r="M42" s="206">
        <v>0</v>
      </c>
      <c r="N42" s="206">
        <v>1.1200000000000001</v>
      </c>
      <c r="O42" s="206">
        <v>1.88</v>
      </c>
      <c r="P42" s="206">
        <v>2.33</v>
      </c>
      <c r="Q42" s="206">
        <v>5.8</v>
      </c>
      <c r="R42" s="206">
        <v>0.2</v>
      </c>
      <c r="S42" s="206">
        <v>0.25</v>
      </c>
      <c r="T42" s="206">
        <v>1.47</v>
      </c>
      <c r="U42" s="206">
        <v>8.25</v>
      </c>
      <c r="V42" s="206">
        <v>1.67</v>
      </c>
      <c r="W42" s="206">
        <v>0.44</v>
      </c>
      <c r="X42" s="206">
        <v>1.4</v>
      </c>
      <c r="Y42" s="206">
        <v>0</v>
      </c>
      <c r="Z42" s="206">
        <v>2.64</v>
      </c>
      <c r="AA42" s="206">
        <v>0.86</v>
      </c>
      <c r="AB42" s="206">
        <v>0</v>
      </c>
      <c r="AC42" s="206">
        <v>11.32</v>
      </c>
      <c r="AD42" s="206">
        <v>0</v>
      </c>
      <c r="AE42" s="206">
        <v>0</v>
      </c>
      <c r="AF42" s="206">
        <v>0</v>
      </c>
      <c r="AG42" s="206">
        <v>0</v>
      </c>
      <c r="AH42" s="206">
        <v>33.75</v>
      </c>
      <c r="AI42" s="206">
        <v>0</v>
      </c>
      <c r="AJ42" s="206">
        <v>0</v>
      </c>
      <c r="AK42" s="206">
        <v>11.58</v>
      </c>
      <c r="AL42" s="206">
        <v>0</v>
      </c>
      <c r="AM42" s="206">
        <v>0</v>
      </c>
      <c r="AN42" s="206">
        <v>0</v>
      </c>
      <c r="AO42" s="206">
        <v>115.2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19.48</v>
      </c>
      <c r="J43" s="206">
        <v>0.42</v>
      </c>
      <c r="K43" s="206">
        <v>3.08</v>
      </c>
      <c r="L43" s="206">
        <v>43.49</v>
      </c>
      <c r="M43" s="206">
        <v>0</v>
      </c>
      <c r="N43" s="206">
        <v>1.1200000000000001</v>
      </c>
      <c r="O43" s="206">
        <v>1.88</v>
      </c>
      <c r="P43" s="206">
        <v>2.33</v>
      </c>
      <c r="Q43" s="206">
        <v>5.8</v>
      </c>
      <c r="R43" s="206">
        <v>0.2</v>
      </c>
      <c r="S43" s="206">
        <v>0.25</v>
      </c>
      <c r="T43" s="206">
        <v>1.47</v>
      </c>
      <c r="U43" s="206">
        <v>8.25</v>
      </c>
      <c r="V43" s="206">
        <v>0.98</v>
      </c>
      <c r="W43" s="206">
        <v>0.44</v>
      </c>
      <c r="X43" s="206">
        <v>1.4</v>
      </c>
      <c r="Y43" s="206">
        <v>0</v>
      </c>
      <c r="Z43" s="206">
        <v>2.64</v>
      </c>
      <c r="AA43" s="206">
        <v>0.86</v>
      </c>
      <c r="AB43" s="206">
        <v>0</v>
      </c>
      <c r="AC43" s="206">
        <v>11.32</v>
      </c>
      <c r="AD43" s="206">
        <v>0</v>
      </c>
      <c r="AE43" s="206">
        <v>0</v>
      </c>
      <c r="AF43" s="206">
        <v>0</v>
      </c>
      <c r="AG43" s="206">
        <v>0</v>
      </c>
      <c r="AH43" s="206">
        <v>33.75</v>
      </c>
      <c r="AI43" s="206">
        <v>0</v>
      </c>
      <c r="AJ43" s="206">
        <v>0</v>
      </c>
      <c r="AK43" s="206">
        <v>11.58</v>
      </c>
      <c r="AL43" s="206">
        <v>0</v>
      </c>
      <c r="AM43" s="206">
        <v>0</v>
      </c>
      <c r="AN43" s="206">
        <v>0</v>
      </c>
      <c r="AO43" s="206">
        <v>115.2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19.48</v>
      </c>
      <c r="J44" s="206">
        <v>0.42</v>
      </c>
      <c r="K44" s="206">
        <v>3.08</v>
      </c>
      <c r="L44" s="206">
        <v>43.49</v>
      </c>
      <c r="M44" s="206">
        <v>0</v>
      </c>
      <c r="N44" s="206">
        <v>1.1200000000000001</v>
      </c>
      <c r="O44" s="206">
        <v>1.88</v>
      </c>
      <c r="P44" s="206">
        <v>2.33</v>
      </c>
      <c r="Q44" s="206">
        <v>5.8</v>
      </c>
      <c r="R44" s="206">
        <v>0.2</v>
      </c>
      <c r="S44" s="206">
        <v>0.25</v>
      </c>
      <c r="T44" s="206">
        <v>1.47</v>
      </c>
      <c r="U44" s="206">
        <v>8.25</v>
      </c>
      <c r="V44" s="206">
        <v>0.98</v>
      </c>
      <c r="W44" s="206">
        <v>0.44</v>
      </c>
      <c r="X44" s="206">
        <v>1.4</v>
      </c>
      <c r="Y44" s="206">
        <v>0</v>
      </c>
      <c r="Z44" s="206">
        <v>2.64</v>
      </c>
      <c r="AA44" s="206">
        <v>0.86</v>
      </c>
      <c r="AB44" s="206">
        <v>0</v>
      </c>
      <c r="AC44" s="206">
        <v>11.32</v>
      </c>
      <c r="AD44" s="206">
        <v>0</v>
      </c>
      <c r="AE44" s="206">
        <v>0</v>
      </c>
      <c r="AF44" s="206">
        <v>0</v>
      </c>
      <c r="AG44" s="206">
        <v>0</v>
      </c>
      <c r="AH44" s="206">
        <v>33.75</v>
      </c>
      <c r="AI44" s="206">
        <v>0</v>
      </c>
      <c r="AJ44" s="206">
        <v>0</v>
      </c>
      <c r="AK44" s="206">
        <v>11.58</v>
      </c>
      <c r="AL44" s="206">
        <v>0</v>
      </c>
      <c r="AM44" s="206">
        <v>0</v>
      </c>
      <c r="AN44" s="206">
        <v>0</v>
      </c>
      <c r="AO44" s="206">
        <v>115.2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19.48</v>
      </c>
      <c r="J45" s="206">
        <v>0.42</v>
      </c>
      <c r="K45" s="206">
        <v>3.08</v>
      </c>
      <c r="L45" s="206">
        <v>43.49</v>
      </c>
      <c r="M45" s="206">
        <v>0</v>
      </c>
      <c r="N45" s="206">
        <v>1.1200000000000001</v>
      </c>
      <c r="O45" s="206">
        <v>1.88</v>
      </c>
      <c r="P45" s="206">
        <v>2.33</v>
      </c>
      <c r="Q45" s="206">
        <v>5.8</v>
      </c>
      <c r="R45" s="206">
        <v>0.2</v>
      </c>
      <c r="S45" s="206">
        <v>0.25</v>
      </c>
      <c r="T45" s="206">
        <v>1.47</v>
      </c>
      <c r="U45" s="206">
        <v>8.25</v>
      </c>
      <c r="V45" s="206">
        <v>0.98</v>
      </c>
      <c r="W45" s="206">
        <v>0.44</v>
      </c>
      <c r="X45" s="206">
        <v>1.4</v>
      </c>
      <c r="Y45" s="206">
        <v>0</v>
      </c>
      <c r="Z45" s="206">
        <v>2.64</v>
      </c>
      <c r="AA45" s="206">
        <v>0.86</v>
      </c>
      <c r="AB45" s="206">
        <v>0</v>
      </c>
      <c r="AC45" s="206">
        <v>11.32</v>
      </c>
      <c r="AD45" s="206">
        <v>0</v>
      </c>
      <c r="AE45" s="206">
        <v>0</v>
      </c>
      <c r="AF45" s="206">
        <v>0</v>
      </c>
      <c r="AG45" s="206">
        <v>0</v>
      </c>
      <c r="AH45" s="206">
        <v>33.75</v>
      </c>
      <c r="AI45" s="206">
        <v>0</v>
      </c>
      <c r="AJ45" s="206">
        <v>0</v>
      </c>
      <c r="AK45" s="206">
        <v>11.58</v>
      </c>
      <c r="AL45" s="206">
        <v>0</v>
      </c>
      <c r="AM45" s="206">
        <v>0</v>
      </c>
      <c r="AN45" s="206">
        <v>0</v>
      </c>
      <c r="AO45" s="206">
        <v>115.2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19.48</v>
      </c>
      <c r="J46" s="206">
        <v>0.42</v>
      </c>
      <c r="K46" s="206">
        <v>3.08</v>
      </c>
      <c r="L46" s="206">
        <v>43.49</v>
      </c>
      <c r="M46" s="206">
        <v>0</v>
      </c>
      <c r="N46" s="206">
        <v>1.1200000000000001</v>
      </c>
      <c r="O46" s="206">
        <v>1.88</v>
      </c>
      <c r="P46" s="206">
        <v>2.33</v>
      </c>
      <c r="Q46" s="206">
        <v>5.8</v>
      </c>
      <c r="R46" s="206">
        <v>0.2</v>
      </c>
      <c r="S46" s="206">
        <v>0.25</v>
      </c>
      <c r="T46" s="206">
        <v>1.47</v>
      </c>
      <c r="U46" s="206">
        <v>8.25</v>
      </c>
      <c r="V46" s="206">
        <v>0.98</v>
      </c>
      <c r="W46" s="206">
        <v>0.44</v>
      </c>
      <c r="X46" s="206">
        <v>1.4</v>
      </c>
      <c r="Y46" s="206">
        <v>0</v>
      </c>
      <c r="Z46" s="206">
        <v>2.64</v>
      </c>
      <c r="AA46" s="206">
        <v>0.86</v>
      </c>
      <c r="AB46" s="206">
        <v>0</v>
      </c>
      <c r="AC46" s="206">
        <v>11.32</v>
      </c>
      <c r="AD46" s="206">
        <v>0</v>
      </c>
      <c r="AE46" s="206">
        <v>0</v>
      </c>
      <c r="AF46" s="206">
        <v>0</v>
      </c>
      <c r="AG46" s="206">
        <v>0</v>
      </c>
      <c r="AH46" s="206">
        <v>33.75</v>
      </c>
      <c r="AI46" s="206">
        <v>0</v>
      </c>
      <c r="AJ46" s="206">
        <v>0</v>
      </c>
      <c r="AK46" s="206">
        <v>11.58</v>
      </c>
      <c r="AL46" s="206">
        <v>0</v>
      </c>
      <c r="AM46" s="206">
        <v>0</v>
      </c>
      <c r="AN46" s="206">
        <v>0</v>
      </c>
      <c r="AO46" s="206">
        <v>115.2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8.7200000000000006</v>
      </c>
      <c r="H47" s="206">
        <v>0</v>
      </c>
      <c r="I47" s="206">
        <v>19.48</v>
      </c>
      <c r="J47" s="206">
        <v>0.42</v>
      </c>
      <c r="K47" s="206">
        <v>3.08</v>
      </c>
      <c r="L47" s="206">
        <v>43.49</v>
      </c>
      <c r="M47" s="206">
        <v>0</v>
      </c>
      <c r="N47" s="206">
        <v>1.1200000000000001</v>
      </c>
      <c r="O47" s="206">
        <v>1.88</v>
      </c>
      <c r="P47" s="206">
        <v>2.33</v>
      </c>
      <c r="Q47" s="206">
        <v>5.8</v>
      </c>
      <c r="R47" s="206">
        <v>0.2</v>
      </c>
      <c r="S47" s="206">
        <v>0.25</v>
      </c>
      <c r="T47" s="206">
        <v>1.47</v>
      </c>
      <c r="U47" s="206">
        <v>8.25</v>
      </c>
      <c r="V47" s="206">
        <v>0.97</v>
      </c>
      <c r="W47" s="206">
        <v>0.44</v>
      </c>
      <c r="X47" s="206">
        <v>1.4</v>
      </c>
      <c r="Y47" s="206">
        <v>0</v>
      </c>
      <c r="Z47" s="206">
        <v>2.64</v>
      </c>
      <c r="AA47" s="206">
        <v>0.86</v>
      </c>
      <c r="AB47" s="206">
        <v>0</v>
      </c>
      <c r="AC47" s="206">
        <v>11.32</v>
      </c>
      <c r="AD47" s="206">
        <v>0</v>
      </c>
      <c r="AE47" s="206">
        <v>0</v>
      </c>
      <c r="AF47" s="206">
        <v>0</v>
      </c>
      <c r="AG47" s="206">
        <v>0</v>
      </c>
      <c r="AH47" s="206">
        <v>33.75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115.2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8.7200000000000006</v>
      </c>
      <c r="H48" s="206">
        <v>0</v>
      </c>
      <c r="I48" s="206">
        <v>19.48</v>
      </c>
      <c r="J48" s="206">
        <v>0.42</v>
      </c>
      <c r="K48" s="206">
        <v>3.08</v>
      </c>
      <c r="L48" s="206">
        <v>43.49</v>
      </c>
      <c r="M48" s="206">
        <v>0</v>
      </c>
      <c r="N48" s="206">
        <v>1.1200000000000001</v>
      </c>
      <c r="O48" s="206">
        <v>1.88</v>
      </c>
      <c r="P48" s="206">
        <v>2.33</v>
      </c>
      <c r="Q48" s="206">
        <v>5.8</v>
      </c>
      <c r="R48" s="206">
        <v>0.2</v>
      </c>
      <c r="S48" s="206">
        <v>0.25</v>
      </c>
      <c r="T48" s="206">
        <v>1.47</v>
      </c>
      <c r="U48" s="206">
        <v>8.25</v>
      </c>
      <c r="V48" s="206">
        <v>0.97</v>
      </c>
      <c r="W48" s="206">
        <v>0.44</v>
      </c>
      <c r="X48" s="206">
        <v>1.4</v>
      </c>
      <c r="Y48" s="206">
        <v>0</v>
      </c>
      <c r="Z48" s="206">
        <v>2.64</v>
      </c>
      <c r="AA48" s="206">
        <v>0.86</v>
      </c>
      <c r="AB48" s="206">
        <v>0</v>
      </c>
      <c r="AC48" s="206">
        <v>11.32</v>
      </c>
      <c r="AD48" s="206">
        <v>0</v>
      </c>
      <c r="AE48" s="206">
        <v>0</v>
      </c>
      <c r="AF48" s="206">
        <v>0</v>
      </c>
      <c r="AG48" s="206">
        <v>0</v>
      </c>
      <c r="AH48" s="206">
        <v>33.75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115.2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8.7200000000000006</v>
      </c>
      <c r="H49" s="206">
        <v>0</v>
      </c>
      <c r="I49" s="206">
        <v>19.48</v>
      </c>
      <c r="J49" s="206">
        <v>0.42</v>
      </c>
      <c r="K49" s="206">
        <v>3.08</v>
      </c>
      <c r="L49" s="206">
        <v>43.49</v>
      </c>
      <c r="M49" s="206">
        <v>0</v>
      </c>
      <c r="N49" s="206">
        <v>1.1200000000000001</v>
      </c>
      <c r="O49" s="206">
        <v>1.88</v>
      </c>
      <c r="P49" s="206">
        <v>2.33</v>
      </c>
      <c r="Q49" s="206">
        <v>5.8</v>
      </c>
      <c r="R49" s="206">
        <v>0.2</v>
      </c>
      <c r="S49" s="206">
        <v>0.25</v>
      </c>
      <c r="T49" s="206">
        <v>1.47</v>
      </c>
      <c r="U49" s="206">
        <v>8.25</v>
      </c>
      <c r="V49" s="206">
        <v>0.97</v>
      </c>
      <c r="W49" s="206">
        <v>0.44</v>
      </c>
      <c r="X49" s="206">
        <v>1.4</v>
      </c>
      <c r="Y49" s="206">
        <v>0</v>
      </c>
      <c r="Z49" s="206">
        <v>2.64</v>
      </c>
      <c r="AA49" s="206">
        <v>0.86</v>
      </c>
      <c r="AB49" s="206">
        <v>0</v>
      </c>
      <c r="AC49" s="206">
        <v>11.32</v>
      </c>
      <c r="AD49" s="206">
        <v>0</v>
      </c>
      <c r="AE49" s="206">
        <v>0</v>
      </c>
      <c r="AF49" s="206">
        <v>0</v>
      </c>
      <c r="AG49" s="206">
        <v>0</v>
      </c>
      <c r="AH49" s="206">
        <v>33.75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115.2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8.7200000000000006</v>
      </c>
      <c r="H50" s="206">
        <v>0</v>
      </c>
      <c r="I50" s="206">
        <v>19.48</v>
      </c>
      <c r="J50" s="206">
        <v>0.42</v>
      </c>
      <c r="K50" s="206">
        <v>3.08</v>
      </c>
      <c r="L50" s="206">
        <v>43.49</v>
      </c>
      <c r="M50" s="206">
        <v>0</v>
      </c>
      <c r="N50" s="206">
        <v>1.1200000000000001</v>
      </c>
      <c r="O50" s="206">
        <v>1.88</v>
      </c>
      <c r="P50" s="206">
        <v>2.33</v>
      </c>
      <c r="Q50" s="206">
        <v>5.8</v>
      </c>
      <c r="R50" s="206">
        <v>0.2</v>
      </c>
      <c r="S50" s="206">
        <v>0.25</v>
      </c>
      <c r="T50" s="206">
        <v>1.47</v>
      </c>
      <c r="U50" s="206">
        <v>8.25</v>
      </c>
      <c r="V50" s="206">
        <v>0.97</v>
      </c>
      <c r="W50" s="206">
        <v>0.44</v>
      </c>
      <c r="X50" s="206">
        <v>1.4</v>
      </c>
      <c r="Y50" s="206">
        <v>0</v>
      </c>
      <c r="Z50" s="206">
        <v>2.64</v>
      </c>
      <c r="AA50" s="206">
        <v>0.86</v>
      </c>
      <c r="AB50" s="206">
        <v>0</v>
      </c>
      <c r="AC50" s="206">
        <v>11.32</v>
      </c>
      <c r="AD50" s="206">
        <v>0</v>
      </c>
      <c r="AE50" s="206">
        <v>0</v>
      </c>
      <c r="AF50" s="206">
        <v>0</v>
      </c>
      <c r="AG50" s="206">
        <v>0</v>
      </c>
      <c r="AH50" s="206">
        <v>33.75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115.2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8.7200000000000006</v>
      </c>
      <c r="H51" s="206">
        <v>0</v>
      </c>
      <c r="I51" s="206">
        <v>19.48</v>
      </c>
      <c r="J51" s="206">
        <v>0.42</v>
      </c>
      <c r="K51" s="206">
        <v>44.57</v>
      </c>
      <c r="L51" s="206">
        <v>43.49</v>
      </c>
      <c r="M51" s="206">
        <v>0</v>
      </c>
      <c r="N51" s="206">
        <v>1.1200000000000001</v>
      </c>
      <c r="O51" s="206">
        <v>1.88</v>
      </c>
      <c r="P51" s="206">
        <v>2.33</v>
      </c>
      <c r="Q51" s="206">
        <v>5.8</v>
      </c>
      <c r="R51" s="206">
        <v>0.2</v>
      </c>
      <c r="S51" s="206">
        <v>0.25</v>
      </c>
      <c r="T51" s="206">
        <v>1.47</v>
      </c>
      <c r="U51" s="206">
        <v>8.25</v>
      </c>
      <c r="V51" s="206">
        <v>0.97</v>
      </c>
      <c r="W51" s="206">
        <v>0.44</v>
      </c>
      <c r="X51" s="206">
        <v>1.4</v>
      </c>
      <c r="Y51" s="206">
        <v>0</v>
      </c>
      <c r="Z51" s="206">
        <v>2.64</v>
      </c>
      <c r="AA51" s="206">
        <v>0.86</v>
      </c>
      <c r="AB51" s="206">
        <v>0</v>
      </c>
      <c r="AC51" s="206">
        <v>11.32</v>
      </c>
      <c r="AD51" s="206">
        <v>0</v>
      </c>
      <c r="AE51" s="206">
        <v>0</v>
      </c>
      <c r="AF51" s="206">
        <v>0</v>
      </c>
      <c r="AG51" s="206">
        <v>0</v>
      </c>
      <c r="AH51" s="206">
        <v>33.75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111.6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8.7200000000000006</v>
      </c>
      <c r="H52" s="206">
        <v>0</v>
      </c>
      <c r="I52" s="206">
        <v>19.48</v>
      </c>
      <c r="J52" s="206">
        <v>0.42</v>
      </c>
      <c r="K52" s="206">
        <v>44.57</v>
      </c>
      <c r="L52" s="206">
        <v>43.49</v>
      </c>
      <c r="M52" s="206">
        <v>0</v>
      </c>
      <c r="N52" s="206">
        <v>1.1200000000000001</v>
      </c>
      <c r="O52" s="206">
        <v>1.88</v>
      </c>
      <c r="P52" s="206">
        <v>2.33</v>
      </c>
      <c r="Q52" s="206">
        <v>5.8</v>
      </c>
      <c r="R52" s="206">
        <v>0.2</v>
      </c>
      <c r="S52" s="206">
        <v>0.25</v>
      </c>
      <c r="T52" s="206">
        <v>1.47</v>
      </c>
      <c r="U52" s="206">
        <v>8.25</v>
      </c>
      <c r="V52" s="206">
        <v>0.97</v>
      </c>
      <c r="W52" s="206">
        <v>0.44</v>
      </c>
      <c r="X52" s="206">
        <v>1.4</v>
      </c>
      <c r="Y52" s="206">
        <v>0</v>
      </c>
      <c r="Z52" s="206">
        <v>2.64</v>
      </c>
      <c r="AA52" s="206">
        <v>0.86</v>
      </c>
      <c r="AB52" s="206">
        <v>0</v>
      </c>
      <c r="AC52" s="206">
        <v>11.32</v>
      </c>
      <c r="AD52" s="206">
        <v>0</v>
      </c>
      <c r="AE52" s="206">
        <v>0</v>
      </c>
      <c r="AF52" s="206">
        <v>0</v>
      </c>
      <c r="AG52" s="206">
        <v>0</v>
      </c>
      <c r="AH52" s="206">
        <v>33.75</v>
      </c>
      <c r="AI52" s="206">
        <v>0</v>
      </c>
      <c r="AJ52" s="206">
        <v>0</v>
      </c>
      <c r="AK52" s="206">
        <v>12.6</v>
      </c>
      <c r="AL52" s="206">
        <v>0</v>
      </c>
      <c r="AM52" s="206">
        <v>0</v>
      </c>
      <c r="AN52" s="206">
        <v>0</v>
      </c>
      <c r="AO52" s="206">
        <v>111.6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8.7200000000000006</v>
      </c>
      <c r="H53" s="206">
        <v>0</v>
      </c>
      <c r="I53" s="206">
        <v>19.48</v>
      </c>
      <c r="J53" s="206">
        <v>0.42</v>
      </c>
      <c r="K53" s="206">
        <v>44.57</v>
      </c>
      <c r="L53" s="206">
        <v>43.49</v>
      </c>
      <c r="M53" s="206">
        <v>0</v>
      </c>
      <c r="N53" s="206">
        <v>1.1200000000000001</v>
      </c>
      <c r="O53" s="206">
        <v>1.88</v>
      </c>
      <c r="P53" s="206">
        <v>2.33</v>
      </c>
      <c r="Q53" s="206">
        <v>5.8</v>
      </c>
      <c r="R53" s="206">
        <v>0.2</v>
      </c>
      <c r="S53" s="206">
        <v>0.25</v>
      </c>
      <c r="T53" s="206">
        <v>1.47</v>
      </c>
      <c r="U53" s="206">
        <v>8.25</v>
      </c>
      <c r="V53" s="206">
        <v>0.85</v>
      </c>
      <c r="W53" s="206">
        <v>0.44</v>
      </c>
      <c r="X53" s="206">
        <v>1.4</v>
      </c>
      <c r="Y53" s="206">
        <v>0</v>
      </c>
      <c r="Z53" s="206">
        <v>2.64</v>
      </c>
      <c r="AA53" s="206">
        <v>0.86</v>
      </c>
      <c r="AB53" s="206">
        <v>0</v>
      </c>
      <c r="AC53" s="206">
        <v>11.32</v>
      </c>
      <c r="AD53" s="206">
        <v>0</v>
      </c>
      <c r="AE53" s="206">
        <v>0</v>
      </c>
      <c r="AF53" s="206">
        <v>0</v>
      </c>
      <c r="AG53" s="206">
        <v>0</v>
      </c>
      <c r="AH53" s="206">
        <v>33.75</v>
      </c>
      <c r="AI53" s="206">
        <v>0</v>
      </c>
      <c r="AJ53" s="206">
        <v>0</v>
      </c>
      <c r="AK53" s="206">
        <v>12.6</v>
      </c>
      <c r="AL53" s="206">
        <v>0</v>
      </c>
      <c r="AM53" s="206">
        <v>0</v>
      </c>
      <c r="AN53" s="206">
        <v>0</v>
      </c>
      <c r="AO53" s="206">
        <v>111.6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8.7200000000000006</v>
      </c>
      <c r="H54" s="206">
        <v>0</v>
      </c>
      <c r="I54" s="206">
        <v>19.48</v>
      </c>
      <c r="J54" s="206">
        <v>0.42</v>
      </c>
      <c r="K54" s="206">
        <v>44.57</v>
      </c>
      <c r="L54" s="206">
        <v>43.49</v>
      </c>
      <c r="M54" s="206">
        <v>0</v>
      </c>
      <c r="N54" s="206">
        <v>1.1200000000000001</v>
      </c>
      <c r="O54" s="206">
        <v>1.88</v>
      </c>
      <c r="P54" s="206">
        <v>2.33</v>
      </c>
      <c r="Q54" s="206">
        <v>5.8</v>
      </c>
      <c r="R54" s="206">
        <v>0.2</v>
      </c>
      <c r="S54" s="206">
        <v>0.25</v>
      </c>
      <c r="T54" s="206">
        <v>1.47</v>
      </c>
      <c r="U54" s="206">
        <v>8.25</v>
      </c>
      <c r="V54" s="206">
        <v>0.85</v>
      </c>
      <c r="W54" s="206">
        <v>0.44</v>
      </c>
      <c r="X54" s="206">
        <v>1.4</v>
      </c>
      <c r="Y54" s="206">
        <v>0</v>
      </c>
      <c r="Z54" s="206">
        <v>2.64</v>
      </c>
      <c r="AA54" s="206">
        <v>0.86</v>
      </c>
      <c r="AB54" s="206">
        <v>0</v>
      </c>
      <c r="AC54" s="206">
        <v>11.32</v>
      </c>
      <c r="AD54" s="206">
        <v>0</v>
      </c>
      <c r="AE54" s="206">
        <v>0</v>
      </c>
      <c r="AF54" s="206">
        <v>0</v>
      </c>
      <c r="AG54" s="206">
        <v>0</v>
      </c>
      <c r="AH54" s="206">
        <v>33.75</v>
      </c>
      <c r="AI54" s="206">
        <v>0</v>
      </c>
      <c r="AJ54" s="206">
        <v>0</v>
      </c>
      <c r="AK54" s="206">
        <v>12.6</v>
      </c>
      <c r="AL54" s="206">
        <v>0</v>
      </c>
      <c r="AM54" s="206">
        <v>0</v>
      </c>
      <c r="AN54" s="206">
        <v>0</v>
      </c>
      <c r="AO54" s="206">
        <v>111.6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8.7200000000000006</v>
      </c>
      <c r="H55" s="206">
        <v>0</v>
      </c>
      <c r="I55" s="206">
        <v>19.48</v>
      </c>
      <c r="J55" s="206">
        <v>0.42</v>
      </c>
      <c r="K55" s="206">
        <v>44.57</v>
      </c>
      <c r="L55" s="206">
        <v>43.49</v>
      </c>
      <c r="M55" s="206">
        <v>0</v>
      </c>
      <c r="N55" s="206">
        <v>1.1200000000000001</v>
      </c>
      <c r="O55" s="206">
        <v>1.88</v>
      </c>
      <c r="P55" s="206">
        <v>2.33</v>
      </c>
      <c r="Q55" s="206">
        <v>5.8</v>
      </c>
      <c r="R55" s="206">
        <v>0.2</v>
      </c>
      <c r="S55" s="206">
        <v>0.25</v>
      </c>
      <c r="T55" s="206">
        <v>1.47</v>
      </c>
      <c r="U55" s="206">
        <v>8.25</v>
      </c>
      <c r="V55" s="206">
        <v>0.85</v>
      </c>
      <c r="W55" s="206">
        <v>0.44</v>
      </c>
      <c r="X55" s="206">
        <v>1.4</v>
      </c>
      <c r="Y55" s="206">
        <v>0</v>
      </c>
      <c r="Z55" s="206">
        <v>2.64</v>
      </c>
      <c r="AA55" s="206">
        <v>0.86</v>
      </c>
      <c r="AB55" s="206">
        <v>0</v>
      </c>
      <c r="AC55" s="206">
        <v>11.32</v>
      </c>
      <c r="AD55" s="206">
        <v>0</v>
      </c>
      <c r="AE55" s="206">
        <v>0</v>
      </c>
      <c r="AF55" s="206">
        <v>0</v>
      </c>
      <c r="AG55" s="206">
        <v>0</v>
      </c>
      <c r="AH55" s="206">
        <v>33.75</v>
      </c>
      <c r="AI55" s="206">
        <v>0</v>
      </c>
      <c r="AJ55" s="206">
        <v>0</v>
      </c>
      <c r="AK55" s="206">
        <v>12.6</v>
      </c>
      <c r="AL55" s="206">
        <v>0</v>
      </c>
      <c r="AM55" s="206">
        <v>0</v>
      </c>
      <c r="AN55" s="206">
        <v>0</v>
      </c>
      <c r="AO55" s="206">
        <v>111.6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8.7200000000000006</v>
      </c>
      <c r="H56" s="206">
        <v>0</v>
      </c>
      <c r="I56" s="206">
        <v>19.48</v>
      </c>
      <c r="J56" s="206">
        <v>0.42</v>
      </c>
      <c r="K56" s="206">
        <v>44.57</v>
      </c>
      <c r="L56" s="206">
        <v>43.49</v>
      </c>
      <c r="M56" s="206">
        <v>0</v>
      </c>
      <c r="N56" s="206">
        <v>1.1200000000000001</v>
      </c>
      <c r="O56" s="206">
        <v>1.88</v>
      </c>
      <c r="P56" s="206">
        <v>2.33</v>
      </c>
      <c r="Q56" s="206">
        <v>5.8</v>
      </c>
      <c r="R56" s="206">
        <v>0.2</v>
      </c>
      <c r="S56" s="206">
        <v>0.25</v>
      </c>
      <c r="T56" s="206">
        <v>1.47</v>
      </c>
      <c r="U56" s="206">
        <v>8.25</v>
      </c>
      <c r="V56" s="206">
        <v>0.85</v>
      </c>
      <c r="W56" s="206">
        <v>0.44</v>
      </c>
      <c r="X56" s="206">
        <v>1.4</v>
      </c>
      <c r="Y56" s="206">
        <v>0</v>
      </c>
      <c r="Z56" s="206">
        <v>2.64</v>
      </c>
      <c r="AA56" s="206">
        <v>0.86</v>
      </c>
      <c r="AB56" s="206">
        <v>0</v>
      </c>
      <c r="AC56" s="206">
        <v>11.32</v>
      </c>
      <c r="AD56" s="206">
        <v>0</v>
      </c>
      <c r="AE56" s="206">
        <v>0</v>
      </c>
      <c r="AF56" s="206">
        <v>0</v>
      </c>
      <c r="AG56" s="206">
        <v>0</v>
      </c>
      <c r="AH56" s="206">
        <v>33.75</v>
      </c>
      <c r="AI56" s="206">
        <v>0</v>
      </c>
      <c r="AJ56" s="206">
        <v>0</v>
      </c>
      <c r="AK56" s="206">
        <v>12.6</v>
      </c>
      <c r="AL56" s="206">
        <v>0</v>
      </c>
      <c r="AM56" s="206">
        <v>0</v>
      </c>
      <c r="AN56" s="206">
        <v>0</v>
      </c>
      <c r="AO56" s="206">
        <v>111.6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8.7200000000000006</v>
      </c>
      <c r="H57" s="206">
        <v>0</v>
      </c>
      <c r="I57" s="206">
        <v>19.48</v>
      </c>
      <c r="J57" s="206">
        <v>0.42</v>
      </c>
      <c r="K57" s="206">
        <v>21.88</v>
      </c>
      <c r="L57" s="206">
        <v>43.49</v>
      </c>
      <c r="M57" s="206">
        <v>0</v>
      </c>
      <c r="N57" s="206">
        <v>1.1200000000000001</v>
      </c>
      <c r="O57" s="206">
        <v>1.88</v>
      </c>
      <c r="P57" s="206">
        <v>2.33</v>
      </c>
      <c r="Q57" s="206">
        <v>5.8</v>
      </c>
      <c r="R57" s="206">
        <v>0.2</v>
      </c>
      <c r="S57" s="206">
        <v>0.25</v>
      </c>
      <c r="T57" s="206">
        <v>1.47</v>
      </c>
      <c r="U57" s="206">
        <v>8.25</v>
      </c>
      <c r="V57" s="206">
        <v>0.11</v>
      </c>
      <c r="W57" s="206">
        <v>0.44</v>
      </c>
      <c r="X57" s="206">
        <v>1.4</v>
      </c>
      <c r="Y57" s="206">
        <v>0</v>
      </c>
      <c r="Z57" s="206">
        <v>2.64</v>
      </c>
      <c r="AA57" s="206">
        <v>0.86</v>
      </c>
      <c r="AB57" s="206">
        <v>0</v>
      </c>
      <c r="AC57" s="206">
        <v>11.32</v>
      </c>
      <c r="AD57" s="206">
        <v>0</v>
      </c>
      <c r="AE57" s="206">
        <v>0</v>
      </c>
      <c r="AF57" s="206">
        <v>0</v>
      </c>
      <c r="AG57" s="206">
        <v>0</v>
      </c>
      <c r="AH57" s="206">
        <v>33.75</v>
      </c>
      <c r="AI57" s="206">
        <v>0</v>
      </c>
      <c r="AJ57" s="206">
        <v>0</v>
      </c>
      <c r="AK57" s="206">
        <v>12.6</v>
      </c>
      <c r="AL57" s="206">
        <v>0</v>
      </c>
      <c r="AM57" s="206">
        <v>0</v>
      </c>
      <c r="AN57" s="206">
        <v>0</v>
      </c>
      <c r="AO57" s="206">
        <v>111.6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8.7200000000000006</v>
      </c>
      <c r="H58" s="206">
        <v>0</v>
      </c>
      <c r="I58" s="206">
        <v>19.48</v>
      </c>
      <c r="J58" s="206">
        <v>0.42</v>
      </c>
      <c r="K58" s="206">
        <v>21.88</v>
      </c>
      <c r="L58" s="206">
        <v>43.49</v>
      </c>
      <c r="M58" s="206">
        <v>0</v>
      </c>
      <c r="N58" s="206">
        <v>1.1200000000000001</v>
      </c>
      <c r="O58" s="206">
        <v>1.88</v>
      </c>
      <c r="P58" s="206">
        <v>2.33</v>
      </c>
      <c r="Q58" s="206">
        <v>5.8</v>
      </c>
      <c r="R58" s="206">
        <v>0.2</v>
      </c>
      <c r="S58" s="206">
        <v>0.25</v>
      </c>
      <c r="T58" s="206">
        <v>1.47</v>
      </c>
      <c r="U58" s="206">
        <v>8.25</v>
      </c>
      <c r="V58" s="206">
        <v>0.11</v>
      </c>
      <c r="W58" s="206">
        <v>0.44</v>
      </c>
      <c r="X58" s="206">
        <v>1.4</v>
      </c>
      <c r="Y58" s="206">
        <v>0</v>
      </c>
      <c r="Z58" s="206">
        <v>2.64</v>
      </c>
      <c r="AA58" s="206">
        <v>0.86</v>
      </c>
      <c r="AB58" s="206">
        <v>0</v>
      </c>
      <c r="AC58" s="206">
        <v>11.32</v>
      </c>
      <c r="AD58" s="206">
        <v>0</v>
      </c>
      <c r="AE58" s="206">
        <v>0</v>
      </c>
      <c r="AF58" s="206">
        <v>0</v>
      </c>
      <c r="AG58" s="206">
        <v>0</v>
      </c>
      <c r="AH58" s="206">
        <v>33.75</v>
      </c>
      <c r="AI58" s="206">
        <v>0</v>
      </c>
      <c r="AJ58" s="206">
        <v>0</v>
      </c>
      <c r="AK58" s="206">
        <v>12.6</v>
      </c>
      <c r="AL58" s="206">
        <v>0</v>
      </c>
      <c r="AM58" s="206">
        <v>0</v>
      </c>
      <c r="AN58" s="206">
        <v>0</v>
      </c>
      <c r="AO58" s="206">
        <v>111.6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8.7200000000000006</v>
      </c>
      <c r="H59" s="206">
        <v>0</v>
      </c>
      <c r="I59" s="206">
        <v>19.48</v>
      </c>
      <c r="J59" s="206">
        <v>0.42</v>
      </c>
      <c r="K59" s="206">
        <v>21.88</v>
      </c>
      <c r="L59" s="206">
        <v>43.49</v>
      </c>
      <c r="M59" s="206">
        <v>0</v>
      </c>
      <c r="N59" s="206">
        <v>1.1200000000000001</v>
      </c>
      <c r="O59" s="206">
        <v>1.88</v>
      </c>
      <c r="P59" s="206">
        <v>0.25</v>
      </c>
      <c r="Q59" s="206">
        <v>5.8</v>
      </c>
      <c r="R59" s="206">
        <v>0.2</v>
      </c>
      <c r="S59" s="206">
        <v>0.25</v>
      </c>
      <c r="T59" s="206">
        <v>1.47</v>
      </c>
      <c r="U59" s="206">
        <v>8.25</v>
      </c>
      <c r="V59" s="206">
        <v>0.11</v>
      </c>
      <c r="W59" s="206">
        <v>0.44</v>
      </c>
      <c r="X59" s="206">
        <v>1.4</v>
      </c>
      <c r="Y59" s="206">
        <v>0</v>
      </c>
      <c r="Z59" s="206">
        <v>2.64</v>
      </c>
      <c r="AA59" s="206">
        <v>0.86</v>
      </c>
      <c r="AB59" s="206">
        <v>0</v>
      </c>
      <c r="AC59" s="206">
        <v>11.32</v>
      </c>
      <c r="AD59" s="206">
        <v>0</v>
      </c>
      <c r="AE59" s="206">
        <v>0</v>
      </c>
      <c r="AF59" s="206">
        <v>0</v>
      </c>
      <c r="AG59" s="206">
        <v>0</v>
      </c>
      <c r="AH59" s="206">
        <v>33.75</v>
      </c>
      <c r="AI59" s="206">
        <v>0</v>
      </c>
      <c r="AJ59" s="206">
        <v>0</v>
      </c>
      <c r="AK59" s="206">
        <v>11.58</v>
      </c>
      <c r="AL59" s="206">
        <v>0</v>
      </c>
      <c r="AM59" s="206">
        <v>0</v>
      </c>
      <c r="AN59" s="206">
        <v>0</v>
      </c>
      <c r="AO59" s="206">
        <v>111.6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8.7200000000000006</v>
      </c>
      <c r="H60" s="206">
        <v>0</v>
      </c>
      <c r="I60" s="206">
        <v>19.48</v>
      </c>
      <c r="J60" s="206">
        <v>0.42</v>
      </c>
      <c r="K60" s="206">
        <v>21.88</v>
      </c>
      <c r="L60" s="206">
        <v>43.49</v>
      </c>
      <c r="M60" s="206">
        <v>0</v>
      </c>
      <c r="N60" s="206">
        <v>1.1200000000000001</v>
      </c>
      <c r="O60" s="206">
        <v>1.88</v>
      </c>
      <c r="P60" s="206">
        <v>0.25</v>
      </c>
      <c r="Q60" s="206">
        <v>5.8</v>
      </c>
      <c r="R60" s="206">
        <v>0.2</v>
      </c>
      <c r="S60" s="206">
        <v>0.25</v>
      </c>
      <c r="T60" s="206">
        <v>1.47</v>
      </c>
      <c r="U60" s="206">
        <v>8.25</v>
      </c>
      <c r="V60" s="206">
        <v>0.11</v>
      </c>
      <c r="W60" s="206">
        <v>0.44</v>
      </c>
      <c r="X60" s="206">
        <v>1.4</v>
      </c>
      <c r="Y60" s="206">
        <v>0</v>
      </c>
      <c r="Z60" s="206">
        <v>2.64</v>
      </c>
      <c r="AA60" s="206">
        <v>0.86</v>
      </c>
      <c r="AB60" s="206">
        <v>0</v>
      </c>
      <c r="AC60" s="206">
        <v>11.32</v>
      </c>
      <c r="AD60" s="206">
        <v>0</v>
      </c>
      <c r="AE60" s="206">
        <v>0</v>
      </c>
      <c r="AF60" s="206">
        <v>0</v>
      </c>
      <c r="AG60" s="206">
        <v>0</v>
      </c>
      <c r="AH60" s="206">
        <v>33.75</v>
      </c>
      <c r="AI60" s="206">
        <v>0</v>
      </c>
      <c r="AJ60" s="206">
        <v>0</v>
      </c>
      <c r="AK60" s="206">
        <v>11.58</v>
      </c>
      <c r="AL60" s="206">
        <v>0</v>
      </c>
      <c r="AM60" s="206">
        <v>0</v>
      </c>
      <c r="AN60" s="206">
        <v>0</v>
      </c>
      <c r="AO60" s="206">
        <v>111.6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8.7200000000000006</v>
      </c>
      <c r="H61" s="206">
        <v>0</v>
      </c>
      <c r="I61" s="206">
        <v>19.48</v>
      </c>
      <c r="J61" s="206">
        <v>0.42</v>
      </c>
      <c r="K61" s="206">
        <v>21.88</v>
      </c>
      <c r="L61" s="206">
        <v>43.49</v>
      </c>
      <c r="M61" s="206">
        <v>0</v>
      </c>
      <c r="N61" s="206">
        <v>1.1200000000000001</v>
      </c>
      <c r="O61" s="206">
        <v>1.88</v>
      </c>
      <c r="P61" s="206">
        <v>0.25</v>
      </c>
      <c r="Q61" s="206">
        <v>5.8</v>
      </c>
      <c r="R61" s="206">
        <v>0.2</v>
      </c>
      <c r="S61" s="206">
        <v>0.25</v>
      </c>
      <c r="T61" s="206">
        <v>1.47</v>
      </c>
      <c r="U61" s="206">
        <v>8.25</v>
      </c>
      <c r="V61" s="206">
        <v>0.86</v>
      </c>
      <c r="W61" s="206">
        <v>0.44</v>
      </c>
      <c r="X61" s="206">
        <v>1.4</v>
      </c>
      <c r="Y61" s="206">
        <v>0</v>
      </c>
      <c r="Z61" s="206">
        <v>2.64</v>
      </c>
      <c r="AA61" s="206">
        <v>0.86</v>
      </c>
      <c r="AB61" s="206">
        <v>0</v>
      </c>
      <c r="AC61" s="206">
        <v>11.32</v>
      </c>
      <c r="AD61" s="206">
        <v>0</v>
      </c>
      <c r="AE61" s="206">
        <v>0</v>
      </c>
      <c r="AF61" s="206">
        <v>0</v>
      </c>
      <c r="AG61" s="206">
        <v>0</v>
      </c>
      <c r="AH61" s="206">
        <v>33.75</v>
      </c>
      <c r="AI61" s="206">
        <v>0</v>
      </c>
      <c r="AJ61" s="206">
        <v>0</v>
      </c>
      <c r="AK61" s="206">
        <v>11.58</v>
      </c>
      <c r="AL61" s="206">
        <v>0</v>
      </c>
      <c r="AM61" s="206">
        <v>0</v>
      </c>
      <c r="AN61" s="206">
        <v>0</v>
      </c>
      <c r="AO61" s="206">
        <v>111.6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8.7200000000000006</v>
      </c>
      <c r="H62" s="206">
        <v>0</v>
      </c>
      <c r="I62" s="206">
        <v>19.48</v>
      </c>
      <c r="J62" s="206">
        <v>0.42</v>
      </c>
      <c r="K62" s="206">
        <v>21.88</v>
      </c>
      <c r="L62" s="206">
        <v>43.49</v>
      </c>
      <c r="M62" s="206">
        <v>0</v>
      </c>
      <c r="N62" s="206">
        <v>1.1200000000000001</v>
      </c>
      <c r="O62" s="206">
        <v>1.88</v>
      </c>
      <c r="P62" s="206">
        <v>0.25</v>
      </c>
      <c r="Q62" s="206">
        <v>5.8</v>
      </c>
      <c r="R62" s="206">
        <v>0.2</v>
      </c>
      <c r="S62" s="206">
        <v>0.25</v>
      </c>
      <c r="T62" s="206">
        <v>1.47</v>
      </c>
      <c r="U62" s="206">
        <v>8.25</v>
      </c>
      <c r="V62" s="206">
        <v>0.86</v>
      </c>
      <c r="W62" s="206">
        <v>0.44</v>
      </c>
      <c r="X62" s="206">
        <v>1.4</v>
      </c>
      <c r="Y62" s="206">
        <v>0</v>
      </c>
      <c r="Z62" s="206">
        <v>2.64</v>
      </c>
      <c r="AA62" s="206">
        <v>0.86</v>
      </c>
      <c r="AB62" s="206">
        <v>0</v>
      </c>
      <c r="AC62" s="206">
        <v>11.32</v>
      </c>
      <c r="AD62" s="206">
        <v>0</v>
      </c>
      <c r="AE62" s="206">
        <v>0</v>
      </c>
      <c r="AF62" s="206">
        <v>0</v>
      </c>
      <c r="AG62" s="206">
        <v>0</v>
      </c>
      <c r="AH62" s="206">
        <v>33.75</v>
      </c>
      <c r="AI62" s="206">
        <v>0</v>
      </c>
      <c r="AJ62" s="206">
        <v>0</v>
      </c>
      <c r="AK62" s="206">
        <v>11.58</v>
      </c>
      <c r="AL62" s="206">
        <v>0</v>
      </c>
      <c r="AM62" s="206">
        <v>0</v>
      </c>
      <c r="AN62" s="206">
        <v>0</v>
      </c>
      <c r="AO62" s="206">
        <v>111.6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8.7200000000000006</v>
      </c>
      <c r="H63" s="206">
        <v>0</v>
      </c>
      <c r="I63" s="206">
        <v>19.48</v>
      </c>
      <c r="J63" s="206">
        <v>0.42</v>
      </c>
      <c r="K63" s="206">
        <v>3.08</v>
      </c>
      <c r="L63" s="206">
        <v>43.49</v>
      </c>
      <c r="M63" s="206">
        <v>0</v>
      </c>
      <c r="N63" s="206">
        <v>1.1200000000000001</v>
      </c>
      <c r="O63" s="206">
        <v>1.88</v>
      </c>
      <c r="P63" s="206">
        <v>0.25</v>
      </c>
      <c r="Q63" s="206">
        <v>5.8</v>
      </c>
      <c r="R63" s="206">
        <v>0.2</v>
      </c>
      <c r="S63" s="206">
        <v>0.25</v>
      </c>
      <c r="T63" s="206">
        <v>1.47</v>
      </c>
      <c r="U63" s="206">
        <v>8.25</v>
      </c>
      <c r="V63" s="206">
        <v>0.86</v>
      </c>
      <c r="W63" s="206">
        <v>0.44</v>
      </c>
      <c r="X63" s="206">
        <v>1.4</v>
      </c>
      <c r="Y63" s="206">
        <v>0</v>
      </c>
      <c r="Z63" s="206">
        <v>2.64</v>
      </c>
      <c r="AA63" s="206">
        <v>0.86</v>
      </c>
      <c r="AB63" s="206">
        <v>0</v>
      </c>
      <c r="AC63" s="206">
        <v>1.6</v>
      </c>
      <c r="AD63" s="206">
        <v>6.82</v>
      </c>
      <c r="AE63" s="206">
        <v>0</v>
      </c>
      <c r="AF63" s="206">
        <v>0</v>
      </c>
      <c r="AG63" s="206">
        <v>0</v>
      </c>
      <c r="AH63" s="206">
        <v>33.75</v>
      </c>
      <c r="AI63" s="206">
        <v>0</v>
      </c>
      <c r="AJ63" s="206">
        <v>0</v>
      </c>
      <c r="AK63" s="206">
        <v>11.58</v>
      </c>
      <c r="AL63" s="206">
        <v>0</v>
      </c>
      <c r="AM63" s="206">
        <v>0</v>
      </c>
      <c r="AN63" s="206">
        <v>0</v>
      </c>
      <c r="AO63" s="206">
        <v>111.6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1.87</v>
      </c>
      <c r="E64" s="206">
        <v>0</v>
      </c>
      <c r="F64" s="206">
        <v>0</v>
      </c>
      <c r="G64" s="206">
        <v>8.7200000000000006</v>
      </c>
      <c r="H64" s="206">
        <v>0</v>
      </c>
      <c r="I64" s="206">
        <v>19.48</v>
      </c>
      <c r="J64" s="206">
        <v>0.42</v>
      </c>
      <c r="K64" s="206">
        <v>3.08</v>
      </c>
      <c r="L64" s="206">
        <v>43.49</v>
      </c>
      <c r="M64" s="206">
        <v>0</v>
      </c>
      <c r="N64" s="206">
        <v>1.1200000000000001</v>
      </c>
      <c r="O64" s="206">
        <v>1.88</v>
      </c>
      <c r="P64" s="206">
        <v>0.25</v>
      </c>
      <c r="Q64" s="206">
        <v>5.8</v>
      </c>
      <c r="R64" s="206">
        <v>0.2</v>
      </c>
      <c r="S64" s="206">
        <v>0.25</v>
      </c>
      <c r="T64" s="206">
        <v>1.47</v>
      </c>
      <c r="U64" s="206">
        <v>8.25</v>
      </c>
      <c r="V64" s="206">
        <v>0.86</v>
      </c>
      <c r="W64" s="206">
        <v>0.44</v>
      </c>
      <c r="X64" s="206">
        <v>1.4</v>
      </c>
      <c r="Y64" s="206">
        <v>0</v>
      </c>
      <c r="Z64" s="206">
        <v>2.64</v>
      </c>
      <c r="AA64" s="206">
        <v>0.86</v>
      </c>
      <c r="AB64" s="206">
        <v>0</v>
      </c>
      <c r="AC64" s="206">
        <v>1.6</v>
      </c>
      <c r="AD64" s="206">
        <v>6.82</v>
      </c>
      <c r="AE64" s="206">
        <v>0</v>
      </c>
      <c r="AF64" s="206">
        <v>0</v>
      </c>
      <c r="AG64" s="206">
        <v>0</v>
      </c>
      <c r="AH64" s="206">
        <v>33.75</v>
      </c>
      <c r="AI64" s="206">
        <v>0</v>
      </c>
      <c r="AJ64" s="206">
        <v>0</v>
      </c>
      <c r="AK64" s="206">
        <v>11.58</v>
      </c>
      <c r="AL64" s="206">
        <v>0</v>
      </c>
      <c r="AM64" s="206">
        <v>0</v>
      </c>
      <c r="AN64" s="206">
        <v>0</v>
      </c>
      <c r="AO64" s="206">
        <v>111.6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1.87</v>
      </c>
      <c r="E65" s="206">
        <v>0</v>
      </c>
      <c r="F65" s="206">
        <v>0</v>
      </c>
      <c r="G65" s="206">
        <v>8.7200000000000006</v>
      </c>
      <c r="H65" s="206">
        <v>0</v>
      </c>
      <c r="I65" s="206">
        <v>19.48</v>
      </c>
      <c r="J65" s="206">
        <v>0.42</v>
      </c>
      <c r="K65" s="206">
        <v>3.08</v>
      </c>
      <c r="L65" s="206">
        <v>43.49</v>
      </c>
      <c r="M65" s="206">
        <v>0</v>
      </c>
      <c r="N65" s="206">
        <v>1.1200000000000001</v>
      </c>
      <c r="O65" s="206">
        <v>1.88</v>
      </c>
      <c r="P65" s="206">
        <v>0.25</v>
      </c>
      <c r="Q65" s="206">
        <v>5.8</v>
      </c>
      <c r="R65" s="206">
        <v>0.2</v>
      </c>
      <c r="S65" s="206">
        <v>0.25</v>
      </c>
      <c r="T65" s="206">
        <v>1.47</v>
      </c>
      <c r="U65" s="206">
        <v>8.25</v>
      </c>
      <c r="V65" s="206">
        <v>0.86</v>
      </c>
      <c r="W65" s="206">
        <v>0.44</v>
      </c>
      <c r="X65" s="206">
        <v>1.4</v>
      </c>
      <c r="Y65" s="206">
        <v>0</v>
      </c>
      <c r="Z65" s="206">
        <v>2.64</v>
      </c>
      <c r="AA65" s="206">
        <v>0.86</v>
      </c>
      <c r="AB65" s="206">
        <v>0</v>
      </c>
      <c r="AC65" s="206">
        <v>1.6</v>
      </c>
      <c r="AD65" s="206">
        <v>6.82</v>
      </c>
      <c r="AE65" s="206">
        <v>0</v>
      </c>
      <c r="AF65" s="206">
        <v>0</v>
      </c>
      <c r="AG65" s="206">
        <v>0</v>
      </c>
      <c r="AH65" s="206">
        <v>33.75</v>
      </c>
      <c r="AI65" s="206">
        <v>0</v>
      </c>
      <c r="AJ65" s="206">
        <v>0</v>
      </c>
      <c r="AK65" s="206">
        <v>12.6</v>
      </c>
      <c r="AL65" s="206">
        <v>0</v>
      </c>
      <c r="AM65" s="206">
        <v>0</v>
      </c>
      <c r="AN65" s="206">
        <v>0</v>
      </c>
      <c r="AO65" s="206">
        <v>111.6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1.87</v>
      </c>
      <c r="E66" s="206">
        <v>0</v>
      </c>
      <c r="F66" s="206">
        <v>0</v>
      </c>
      <c r="G66" s="206">
        <v>8.7200000000000006</v>
      </c>
      <c r="H66" s="206">
        <v>0</v>
      </c>
      <c r="I66" s="206">
        <v>19.48</v>
      </c>
      <c r="J66" s="206">
        <v>0.42</v>
      </c>
      <c r="K66" s="206">
        <v>3.08</v>
      </c>
      <c r="L66" s="206">
        <v>43.49</v>
      </c>
      <c r="M66" s="206">
        <v>0</v>
      </c>
      <c r="N66" s="206">
        <v>1.1200000000000001</v>
      </c>
      <c r="O66" s="206">
        <v>1.88</v>
      </c>
      <c r="P66" s="206">
        <v>0.25</v>
      </c>
      <c r="Q66" s="206">
        <v>5.8</v>
      </c>
      <c r="R66" s="206">
        <v>0.2</v>
      </c>
      <c r="S66" s="206">
        <v>0.25</v>
      </c>
      <c r="T66" s="206">
        <v>1.47</v>
      </c>
      <c r="U66" s="206">
        <v>8.25</v>
      </c>
      <c r="V66" s="206">
        <v>0.86</v>
      </c>
      <c r="W66" s="206">
        <v>0.44</v>
      </c>
      <c r="X66" s="206">
        <v>1.4</v>
      </c>
      <c r="Y66" s="206">
        <v>0</v>
      </c>
      <c r="Z66" s="206">
        <v>2.64</v>
      </c>
      <c r="AA66" s="206">
        <v>0.86</v>
      </c>
      <c r="AB66" s="206">
        <v>0</v>
      </c>
      <c r="AC66" s="206">
        <v>11.32</v>
      </c>
      <c r="AD66" s="206">
        <v>6.82</v>
      </c>
      <c r="AE66" s="206">
        <v>0</v>
      </c>
      <c r="AF66" s="206">
        <v>0</v>
      </c>
      <c r="AG66" s="206">
        <v>0</v>
      </c>
      <c r="AH66" s="206">
        <v>33.75</v>
      </c>
      <c r="AI66" s="206">
        <v>0</v>
      </c>
      <c r="AJ66" s="206">
        <v>0</v>
      </c>
      <c r="AK66" s="206">
        <v>12.6</v>
      </c>
      <c r="AL66" s="206">
        <v>0</v>
      </c>
      <c r="AM66" s="206">
        <v>0</v>
      </c>
      <c r="AN66" s="206">
        <v>0</v>
      </c>
      <c r="AO66" s="206">
        <v>111.6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1.87</v>
      </c>
      <c r="E67" s="206">
        <v>0</v>
      </c>
      <c r="F67" s="206">
        <v>0</v>
      </c>
      <c r="G67" s="206">
        <v>8.7200000000000006</v>
      </c>
      <c r="H67" s="206">
        <v>0</v>
      </c>
      <c r="I67" s="206">
        <v>19.48</v>
      </c>
      <c r="J67" s="206">
        <v>0.42</v>
      </c>
      <c r="K67" s="206">
        <v>3.08</v>
      </c>
      <c r="L67" s="206">
        <v>43.49</v>
      </c>
      <c r="M67" s="206">
        <v>0</v>
      </c>
      <c r="N67" s="206">
        <v>1.1200000000000001</v>
      </c>
      <c r="O67" s="206">
        <v>1.88</v>
      </c>
      <c r="P67" s="206">
        <v>0.25</v>
      </c>
      <c r="Q67" s="206">
        <v>5.8</v>
      </c>
      <c r="R67" s="206">
        <v>0.2</v>
      </c>
      <c r="S67" s="206">
        <v>0.25</v>
      </c>
      <c r="T67" s="206">
        <v>1.47</v>
      </c>
      <c r="U67" s="206">
        <v>8.25</v>
      </c>
      <c r="V67" s="206">
        <v>1.66</v>
      </c>
      <c r="W67" s="206">
        <v>0.44</v>
      </c>
      <c r="X67" s="206">
        <v>1.4</v>
      </c>
      <c r="Y67" s="206">
        <v>0</v>
      </c>
      <c r="Z67" s="206">
        <v>2.64</v>
      </c>
      <c r="AA67" s="206">
        <v>0.86</v>
      </c>
      <c r="AB67" s="206">
        <v>0</v>
      </c>
      <c r="AC67" s="206">
        <v>11.32</v>
      </c>
      <c r="AD67" s="206">
        <v>0</v>
      </c>
      <c r="AE67" s="206">
        <v>0</v>
      </c>
      <c r="AF67" s="206">
        <v>0</v>
      </c>
      <c r="AG67" s="206">
        <v>0</v>
      </c>
      <c r="AH67" s="206">
        <v>33.75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111.6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1.87</v>
      </c>
      <c r="E68" s="206">
        <v>0</v>
      </c>
      <c r="F68" s="206">
        <v>0</v>
      </c>
      <c r="G68" s="206">
        <v>8.7200000000000006</v>
      </c>
      <c r="H68" s="206">
        <v>0</v>
      </c>
      <c r="I68" s="206">
        <v>19.48</v>
      </c>
      <c r="J68" s="206">
        <v>0.42</v>
      </c>
      <c r="K68" s="206">
        <v>3.08</v>
      </c>
      <c r="L68" s="206">
        <v>43.49</v>
      </c>
      <c r="M68" s="206">
        <v>0</v>
      </c>
      <c r="N68" s="206">
        <v>1.1200000000000001</v>
      </c>
      <c r="O68" s="206">
        <v>1.88</v>
      </c>
      <c r="P68" s="206">
        <v>0.25</v>
      </c>
      <c r="Q68" s="206">
        <v>5.8</v>
      </c>
      <c r="R68" s="206">
        <v>0.2</v>
      </c>
      <c r="S68" s="206">
        <v>0.25</v>
      </c>
      <c r="T68" s="206">
        <v>1.47</v>
      </c>
      <c r="U68" s="206">
        <v>8.25</v>
      </c>
      <c r="V68" s="206">
        <v>1.66</v>
      </c>
      <c r="W68" s="206">
        <v>0.44</v>
      </c>
      <c r="X68" s="206">
        <v>1.4</v>
      </c>
      <c r="Y68" s="206">
        <v>0</v>
      </c>
      <c r="Z68" s="206">
        <v>2.64</v>
      </c>
      <c r="AA68" s="206">
        <v>0.86</v>
      </c>
      <c r="AB68" s="206">
        <v>0</v>
      </c>
      <c r="AC68" s="206">
        <v>11.32</v>
      </c>
      <c r="AD68" s="206">
        <v>0</v>
      </c>
      <c r="AE68" s="206">
        <v>0</v>
      </c>
      <c r="AF68" s="206">
        <v>0</v>
      </c>
      <c r="AG68" s="206">
        <v>0</v>
      </c>
      <c r="AH68" s="206">
        <v>33.75</v>
      </c>
      <c r="AI68" s="206">
        <v>0</v>
      </c>
      <c r="AJ68" s="206">
        <v>0</v>
      </c>
      <c r="AK68" s="206">
        <v>12.6</v>
      </c>
      <c r="AL68" s="206">
        <v>0</v>
      </c>
      <c r="AM68" s="206">
        <v>0</v>
      </c>
      <c r="AN68" s="206">
        <v>0</v>
      </c>
      <c r="AO68" s="206">
        <v>111.6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1.87</v>
      </c>
      <c r="E69" s="206">
        <v>0</v>
      </c>
      <c r="F69" s="206">
        <v>0</v>
      </c>
      <c r="G69" s="206">
        <v>8.7200000000000006</v>
      </c>
      <c r="H69" s="206">
        <v>0</v>
      </c>
      <c r="I69" s="206">
        <v>19.48</v>
      </c>
      <c r="J69" s="206">
        <v>0.42</v>
      </c>
      <c r="K69" s="206">
        <v>3.08</v>
      </c>
      <c r="L69" s="206">
        <v>43.49</v>
      </c>
      <c r="M69" s="206">
        <v>0</v>
      </c>
      <c r="N69" s="206">
        <v>1.1200000000000001</v>
      </c>
      <c r="O69" s="206">
        <v>1.88</v>
      </c>
      <c r="P69" s="206">
        <v>2.33</v>
      </c>
      <c r="Q69" s="206">
        <v>5.8</v>
      </c>
      <c r="R69" s="206">
        <v>0.2</v>
      </c>
      <c r="S69" s="206">
        <v>0.25</v>
      </c>
      <c r="T69" s="206">
        <v>1.47</v>
      </c>
      <c r="U69" s="206">
        <v>8.25</v>
      </c>
      <c r="V69" s="206">
        <v>1.69</v>
      </c>
      <c r="W69" s="206">
        <v>0.44</v>
      </c>
      <c r="X69" s="206">
        <v>1.4</v>
      </c>
      <c r="Y69" s="206">
        <v>0</v>
      </c>
      <c r="Z69" s="206">
        <v>2.64</v>
      </c>
      <c r="AA69" s="206">
        <v>0.86</v>
      </c>
      <c r="AB69" s="206">
        <v>0</v>
      </c>
      <c r="AC69" s="206">
        <v>11.32</v>
      </c>
      <c r="AD69" s="206">
        <v>0</v>
      </c>
      <c r="AE69" s="206">
        <v>0</v>
      </c>
      <c r="AF69" s="206">
        <v>0</v>
      </c>
      <c r="AG69" s="206">
        <v>0</v>
      </c>
      <c r="AH69" s="206">
        <v>33.75</v>
      </c>
      <c r="AI69" s="206">
        <v>0</v>
      </c>
      <c r="AJ69" s="206">
        <v>0</v>
      </c>
      <c r="AK69" s="206">
        <v>12.6</v>
      </c>
      <c r="AL69" s="206">
        <v>0</v>
      </c>
      <c r="AM69" s="206">
        <v>0</v>
      </c>
      <c r="AN69" s="206">
        <v>0</v>
      </c>
      <c r="AO69" s="206">
        <v>111.6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1.87</v>
      </c>
      <c r="E70" s="206">
        <v>0</v>
      </c>
      <c r="F70" s="206">
        <v>0</v>
      </c>
      <c r="G70" s="206">
        <v>8.7200000000000006</v>
      </c>
      <c r="H70" s="206">
        <v>0</v>
      </c>
      <c r="I70" s="206">
        <v>19.48</v>
      </c>
      <c r="J70" s="206">
        <v>0.42</v>
      </c>
      <c r="K70" s="206">
        <v>3.08</v>
      </c>
      <c r="L70" s="206">
        <v>43.49</v>
      </c>
      <c r="M70" s="206">
        <v>0</v>
      </c>
      <c r="N70" s="206">
        <v>1.1200000000000001</v>
      </c>
      <c r="O70" s="206">
        <v>1.88</v>
      </c>
      <c r="P70" s="206">
        <v>2.33</v>
      </c>
      <c r="Q70" s="206">
        <v>5.8</v>
      </c>
      <c r="R70" s="206">
        <v>0.2</v>
      </c>
      <c r="S70" s="206">
        <v>0.25</v>
      </c>
      <c r="T70" s="206">
        <v>1.47</v>
      </c>
      <c r="U70" s="206">
        <v>8.25</v>
      </c>
      <c r="V70" s="206">
        <v>1.69</v>
      </c>
      <c r="W70" s="206">
        <v>0.44</v>
      </c>
      <c r="X70" s="206">
        <v>1.4</v>
      </c>
      <c r="Y70" s="206">
        <v>0</v>
      </c>
      <c r="Z70" s="206">
        <v>2.64</v>
      </c>
      <c r="AA70" s="206">
        <v>0.86</v>
      </c>
      <c r="AB70" s="206">
        <v>0</v>
      </c>
      <c r="AC70" s="206">
        <v>11.32</v>
      </c>
      <c r="AD70" s="206">
        <v>0</v>
      </c>
      <c r="AE70" s="206">
        <v>0</v>
      </c>
      <c r="AF70" s="206">
        <v>0</v>
      </c>
      <c r="AG70" s="206">
        <v>0</v>
      </c>
      <c r="AH70" s="206">
        <v>33.75</v>
      </c>
      <c r="AI70" s="206">
        <v>0</v>
      </c>
      <c r="AJ70" s="206">
        <v>0</v>
      </c>
      <c r="AK70" s="206">
        <v>12.6</v>
      </c>
      <c r="AL70" s="206">
        <v>0</v>
      </c>
      <c r="AM70" s="206">
        <v>0</v>
      </c>
      <c r="AN70" s="206">
        <v>0</v>
      </c>
      <c r="AO70" s="206">
        <v>111.6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1.87</v>
      </c>
      <c r="E71" s="206">
        <v>0</v>
      </c>
      <c r="F71" s="206">
        <v>0</v>
      </c>
      <c r="G71" s="206">
        <v>8.77</v>
      </c>
      <c r="H71" s="206">
        <v>0</v>
      </c>
      <c r="I71" s="206">
        <v>19.48</v>
      </c>
      <c r="J71" s="206">
        <v>0.42</v>
      </c>
      <c r="K71" s="206">
        <v>3.08</v>
      </c>
      <c r="L71" s="206">
        <v>43.49</v>
      </c>
      <c r="M71" s="206">
        <v>0</v>
      </c>
      <c r="N71" s="206">
        <v>1.1200000000000001</v>
      </c>
      <c r="O71" s="206">
        <v>1.88</v>
      </c>
      <c r="P71" s="206">
        <v>2.33</v>
      </c>
      <c r="Q71" s="206">
        <v>5.8</v>
      </c>
      <c r="R71" s="206">
        <v>0.2</v>
      </c>
      <c r="S71" s="206">
        <v>0.25</v>
      </c>
      <c r="T71" s="206">
        <v>1.47</v>
      </c>
      <c r="U71" s="206">
        <v>8.25</v>
      </c>
      <c r="V71" s="206">
        <v>1.69</v>
      </c>
      <c r="W71" s="206">
        <v>0.44</v>
      </c>
      <c r="X71" s="206">
        <v>1.4</v>
      </c>
      <c r="Y71" s="206">
        <v>0</v>
      </c>
      <c r="Z71" s="206">
        <v>2.64</v>
      </c>
      <c r="AA71" s="206">
        <v>0.86</v>
      </c>
      <c r="AB71" s="206">
        <v>0</v>
      </c>
      <c r="AC71" s="206">
        <v>11.32</v>
      </c>
      <c r="AD71" s="206">
        <v>0</v>
      </c>
      <c r="AE71" s="206">
        <v>0</v>
      </c>
      <c r="AF71" s="206">
        <v>0</v>
      </c>
      <c r="AG71" s="206">
        <v>0</v>
      </c>
      <c r="AH71" s="206">
        <v>33.75</v>
      </c>
      <c r="AI71" s="206">
        <v>0</v>
      </c>
      <c r="AJ71" s="206">
        <v>0</v>
      </c>
      <c r="AK71" s="206">
        <v>12.6</v>
      </c>
      <c r="AL71" s="206">
        <v>0</v>
      </c>
      <c r="AM71" s="206">
        <v>0</v>
      </c>
      <c r="AN71" s="206">
        <v>0</v>
      </c>
      <c r="AO71" s="206">
        <v>111.6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1.87</v>
      </c>
      <c r="E72" s="206">
        <v>0</v>
      </c>
      <c r="F72" s="206">
        <v>0</v>
      </c>
      <c r="G72" s="206">
        <v>8.77</v>
      </c>
      <c r="H72" s="206">
        <v>0</v>
      </c>
      <c r="I72" s="206">
        <v>19.48</v>
      </c>
      <c r="J72" s="206">
        <v>0.42</v>
      </c>
      <c r="K72" s="206">
        <v>3.08</v>
      </c>
      <c r="L72" s="206">
        <v>43.49</v>
      </c>
      <c r="M72" s="206">
        <v>0</v>
      </c>
      <c r="N72" s="206">
        <v>1.1200000000000001</v>
      </c>
      <c r="O72" s="206">
        <v>1.88</v>
      </c>
      <c r="P72" s="206">
        <v>2.33</v>
      </c>
      <c r="Q72" s="206">
        <v>5.8</v>
      </c>
      <c r="R72" s="206">
        <v>0.2</v>
      </c>
      <c r="S72" s="206">
        <v>0.25</v>
      </c>
      <c r="T72" s="206">
        <v>1.47</v>
      </c>
      <c r="U72" s="206">
        <v>8.25</v>
      </c>
      <c r="V72" s="206">
        <v>1.69</v>
      </c>
      <c r="W72" s="206">
        <v>0.44</v>
      </c>
      <c r="X72" s="206">
        <v>1.4</v>
      </c>
      <c r="Y72" s="206">
        <v>0</v>
      </c>
      <c r="Z72" s="206">
        <v>2.64</v>
      </c>
      <c r="AA72" s="206">
        <v>0.86</v>
      </c>
      <c r="AB72" s="206">
        <v>0</v>
      </c>
      <c r="AC72" s="206">
        <v>0.24</v>
      </c>
      <c r="AD72" s="206">
        <v>0</v>
      </c>
      <c r="AE72" s="206">
        <v>0</v>
      </c>
      <c r="AF72" s="206">
        <v>0</v>
      </c>
      <c r="AG72" s="206">
        <v>0</v>
      </c>
      <c r="AH72" s="206">
        <v>33.75</v>
      </c>
      <c r="AI72" s="206">
        <v>0</v>
      </c>
      <c r="AJ72" s="206">
        <v>0</v>
      </c>
      <c r="AK72" s="206">
        <v>12.6</v>
      </c>
      <c r="AL72" s="206">
        <v>0</v>
      </c>
      <c r="AM72" s="206">
        <v>0</v>
      </c>
      <c r="AN72" s="206">
        <v>0</v>
      </c>
      <c r="AO72" s="206">
        <v>111.6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1.87</v>
      </c>
      <c r="E73" s="206">
        <v>0</v>
      </c>
      <c r="F73" s="206">
        <v>0</v>
      </c>
      <c r="G73" s="206">
        <v>8.77</v>
      </c>
      <c r="H73" s="206">
        <v>0</v>
      </c>
      <c r="I73" s="206">
        <v>19.48</v>
      </c>
      <c r="J73" s="206">
        <v>0.42</v>
      </c>
      <c r="K73" s="206">
        <v>3.08</v>
      </c>
      <c r="L73" s="206">
        <v>43.49</v>
      </c>
      <c r="M73" s="206">
        <v>0</v>
      </c>
      <c r="N73" s="206">
        <v>1.1200000000000001</v>
      </c>
      <c r="O73" s="206">
        <v>1.88</v>
      </c>
      <c r="P73" s="206">
        <v>2.33</v>
      </c>
      <c r="Q73" s="206">
        <v>5.8</v>
      </c>
      <c r="R73" s="206">
        <v>0.2</v>
      </c>
      <c r="S73" s="206">
        <v>0.25</v>
      </c>
      <c r="T73" s="206">
        <v>1.47</v>
      </c>
      <c r="U73" s="206">
        <v>8.25</v>
      </c>
      <c r="V73" s="206">
        <v>1.69</v>
      </c>
      <c r="W73" s="206">
        <v>0.44</v>
      </c>
      <c r="X73" s="206">
        <v>1.4</v>
      </c>
      <c r="Y73" s="206">
        <v>0</v>
      </c>
      <c r="Z73" s="206">
        <v>2.64</v>
      </c>
      <c r="AA73" s="206">
        <v>0.86</v>
      </c>
      <c r="AB73" s="206">
        <v>0</v>
      </c>
      <c r="AC73" s="206">
        <v>0.24</v>
      </c>
      <c r="AD73" s="206">
        <v>0</v>
      </c>
      <c r="AE73" s="206">
        <v>0</v>
      </c>
      <c r="AF73" s="206">
        <v>0</v>
      </c>
      <c r="AG73" s="206">
        <v>0</v>
      </c>
      <c r="AH73" s="206">
        <v>33.75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111.6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1.87</v>
      </c>
      <c r="E74" s="206">
        <v>0</v>
      </c>
      <c r="F74" s="206">
        <v>0</v>
      </c>
      <c r="G74" s="206">
        <v>8.77</v>
      </c>
      <c r="H74" s="206">
        <v>0</v>
      </c>
      <c r="I74" s="206">
        <v>19.48</v>
      </c>
      <c r="J74" s="206">
        <v>0.42</v>
      </c>
      <c r="K74" s="206">
        <v>3.08</v>
      </c>
      <c r="L74" s="206">
        <v>43.49</v>
      </c>
      <c r="M74" s="206">
        <v>0</v>
      </c>
      <c r="N74" s="206">
        <v>1.1200000000000001</v>
      </c>
      <c r="O74" s="206">
        <v>1.88</v>
      </c>
      <c r="P74" s="206">
        <v>2.33</v>
      </c>
      <c r="Q74" s="206">
        <v>5.8</v>
      </c>
      <c r="R74" s="206">
        <v>0.2</v>
      </c>
      <c r="S74" s="206">
        <v>0.25</v>
      </c>
      <c r="T74" s="206">
        <v>1.47</v>
      </c>
      <c r="U74" s="206">
        <v>8.25</v>
      </c>
      <c r="V74" s="206">
        <v>1.69</v>
      </c>
      <c r="W74" s="206">
        <v>0.44</v>
      </c>
      <c r="X74" s="206">
        <v>1.4</v>
      </c>
      <c r="Y74" s="206">
        <v>0</v>
      </c>
      <c r="Z74" s="206">
        <v>2.64</v>
      </c>
      <c r="AA74" s="206">
        <v>0.86</v>
      </c>
      <c r="AB74" s="206">
        <v>0</v>
      </c>
      <c r="AC74" s="206">
        <v>11.32</v>
      </c>
      <c r="AD74" s="206">
        <v>0</v>
      </c>
      <c r="AE74" s="206">
        <v>0</v>
      </c>
      <c r="AF74" s="206">
        <v>0</v>
      </c>
      <c r="AG74" s="206">
        <v>0</v>
      </c>
      <c r="AH74" s="206">
        <v>33.75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111.6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1.87</v>
      </c>
      <c r="E75" s="206">
        <v>0</v>
      </c>
      <c r="F75" s="206">
        <v>0</v>
      </c>
      <c r="G75" s="206">
        <v>8.77</v>
      </c>
      <c r="H75" s="206">
        <v>0</v>
      </c>
      <c r="I75" s="206">
        <v>19.48</v>
      </c>
      <c r="J75" s="206">
        <v>0.42</v>
      </c>
      <c r="K75" s="206">
        <v>3.08</v>
      </c>
      <c r="L75" s="206">
        <v>43.49</v>
      </c>
      <c r="M75" s="206">
        <v>0</v>
      </c>
      <c r="N75" s="206">
        <v>1.1200000000000001</v>
      </c>
      <c r="O75" s="206">
        <v>1.88</v>
      </c>
      <c r="P75" s="206">
        <v>2.33</v>
      </c>
      <c r="Q75" s="206">
        <v>5.8</v>
      </c>
      <c r="R75" s="206">
        <v>0.2</v>
      </c>
      <c r="S75" s="206">
        <v>0.25</v>
      </c>
      <c r="T75" s="206">
        <v>1.47</v>
      </c>
      <c r="U75" s="206">
        <v>8.25</v>
      </c>
      <c r="V75" s="206">
        <v>1.69</v>
      </c>
      <c r="W75" s="206">
        <v>0.44</v>
      </c>
      <c r="X75" s="206">
        <v>1.4</v>
      </c>
      <c r="Y75" s="206">
        <v>0</v>
      </c>
      <c r="Z75" s="206">
        <v>2.64</v>
      </c>
      <c r="AA75" s="206">
        <v>0.86</v>
      </c>
      <c r="AB75" s="206">
        <v>0</v>
      </c>
      <c r="AC75" s="206">
        <v>10.97</v>
      </c>
      <c r="AD75" s="206">
        <v>0</v>
      </c>
      <c r="AE75" s="206">
        <v>0</v>
      </c>
      <c r="AF75" s="206">
        <v>0</v>
      </c>
      <c r="AG75" s="206">
        <v>0</v>
      </c>
      <c r="AH75" s="206">
        <v>33.75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115.2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1.87</v>
      </c>
      <c r="E76" s="206">
        <v>0</v>
      </c>
      <c r="F76" s="206">
        <v>0</v>
      </c>
      <c r="G76" s="206">
        <v>8.77</v>
      </c>
      <c r="H76" s="206">
        <v>0</v>
      </c>
      <c r="I76" s="206">
        <v>19.48</v>
      </c>
      <c r="J76" s="206">
        <v>0.42</v>
      </c>
      <c r="K76" s="206">
        <v>3.08</v>
      </c>
      <c r="L76" s="206">
        <v>43.49</v>
      </c>
      <c r="M76" s="206">
        <v>0</v>
      </c>
      <c r="N76" s="206">
        <v>1.1200000000000001</v>
      </c>
      <c r="O76" s="206">
        <v>1.88</v>
      </c>
      <c r="P76" s="206">
        <v>2.33</v>
      </c>
      <c r="Q76" s="206">
        <v>5.8</v>
      </c>
      <c r="R76" s="206">
        <v>0.2</v>
      </c>
      <c r="S76" s="206">
        <v>0.25</v>
      </c>
      <c r="T76" s="206">
        <v>1.47</v>
      </c>
      <c r="U76" s="206">
        <v>8.25</v>
      </c>
      <c r="V76" s="206">
        <v>1.69</v>
      </c>
      <c r="W76" s="206">
        <v>0.44</v>
      </c>
      <c r="X76" s="206">
        <v>1.4</v>
      </c>
      <c r="Y76" s="206">
        <v>0</v>
      </c>
      <c r="Z76" s="206">
        <v>2.64</v>
      </c>
      <c r="AA76" s="206">
        <v>0.86</v>
      </c>
      <c r="AB76" s="206">
        <v>0</v>
      </c>
      <c r="AC76" s="206">
        <v>10.97</v>
      </c>
      <c r="AD76" s="206">
        <v>0</v>
      </c>
      <c r="AE76" s="206">
        <v>0</v>
      </c>
      <c r="AF76" s="206">
        <v>0</v>
      </c>
      <c r="AG76" s="206">
        <v>0</v>
      </c>
      <c r="AH76" s="206">
        <v>33.75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115.2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1.87</v>
      </c>
      <c r="E77" s="206">
        <v>0</v>
      </c>
      <c r="F77" s="206">
        <v>0</v>
      </c>
      <c r="G77" s="206">
        <v>8.77</v>
      </c>
      <c r="H77" s="206">
        <v>0</v>
      </c>
      <c r="I77" s="206">
        <v>19.48</v>
      </c>
      <c r="J77" s="206">
        <v>0.42</v>
      </c>
      <c r="K77" s="206">
        <v>3.08</v>
      </c>
      <c r="L77" s="206">
        <v>43.49</v>
      </c>
      <c r="M77" s="206">
        <v>0</v>
      </c>
      <c r="N77" s="206">
        <v>1.1200000000000001</v>
      </c>
      <c r="O77" s="206">
        <v>1.88</v>
      </c>
      <c r="P77" s="206">
        <v>2.33</v>
      </c>
      <c r="Q77" s="206">
        <v>5.8</v>
      </c>
      <c r="R77" s="206">
        <v>0.2</v>
      </c>
      <c r="S77" s="206">
        <v>0.25</v>
      </c>
      <c r="T77" s="206">
        <v>1.47</v>
      </c>
      <c r="U77" s="206">
        <v>8.25</v>
      </c>
      <c r="V77" s="206">
        <v>1.69</v>
      </c>
      <c r="W77" s="206">
        <v>0.44</v>
      </c>
      <c r="X77" s="206">
        <v>1.4</v>
      </c>
      <c r="Y77" s="206">
        <v>0</v>
      </c>
      <c r="Z77" s="206">
        <v>2.64</v>
      </c>
      <c r="AA77" s="206">
        <v>0.86</v>
      </c>
      <c r="AB77" s="206">
        <v>0</v>
      </c>
      <c r="AC77" s="206">
        <v>10.97</v>
      </c>
      <c r="AD77" s="206">
        <v>0</v>
      </c>
      <c r="AE77" s="206">
        <v>0</v>
      </c>
      <c r="AF77" s="206">
        <v>0</v>
      </c>
      <c r="AG77" s="206">
        <v>0</v>
      </c>
      <c r="AH77" s="206">
        <v>33.75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115.2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1.87</v>
      </c>
      <c r="E78" s="206">
        <v>0</v>
      </c>
      <c r="F78" s="206">
        <v>0</v>
      </c>
      <c r="G78" s="206">
        <v>8.77</v>
      </c>
      <c r="H78" s="206">
        <v>0</v>
      </c>
      <c r="I78" s="206">
        <v>19.48</v>
      </c>
      <c r="J78" s="206">
        <v>0.42</v>
      </c>
      <c r="K78" s="206">
        <v>3.08</v>
      </c>
      <c r="L78" s="206">
        <v>43.49</v>
      </c>
      <c r="M78" s="206">
        <v>0</v>
      </c>
      <c r="N78" s="206">
        <v>1.1200000000000001</v>
      </c>
      <c r="O78" s="206">
        <v>1.88</v>
      </c>
      <c r="P78" s="206">
        <v>2.33</v>
      </c>
      <c r="Q78" s="206">
        <v>5.8</v>
      </c>
      <c r="R78" s="206">
        <v>0.2</v>
      </c>
      <c r="S78" s="206">
        <v>0.25</v>
      </c>
      <c r="T78" s="206">
        <v>1.47</v>
      </c>
      <c r="U78" s="206">
        <v>8.25</v>
      </c>
      <c r="V78" s="206">
        <v>1.69</v>
      </c>
      <c r="W78" s="206">
        <v>0.44</v>
      </c>
      <c r="X78" s="206">
        <v>1.4</v>
      </c>
      <c r="Y78" s="206">
        <v>0</v>
      </c>
      <c r="Z78" s="206">
        <v>2.64</v>
      </c>
      <c r="AA78" s="206">
        <v>0.86</v>
      </c>
      <c r="AB78" s="206">
        <v>0</v>
      </c>
      <c r="AC78" s="206">
        <v>10.97</v>
      </c>
      <c r="AD78" s="206">
        <v>0</v>
      </c>
      <c r="AE78" s="206">
        <v>0</v>
      </c>
      <c r="AF78" s="206">
        <v>0</v>
      </c>
      <c r="AG78" s="206">
        <v>0</v>
      </c>
      <c r="AH78" s="206">
        <v>33.75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115.2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1.87</v>
      </c>
      <c r="E79" s="206">
        <v>0</v>
      </c>
      <c r="F79" s="206">
        <v>0</v>
      </c>
      <c r="G79" s="206">
        <v>8.82</v>
      </c>
      <c r="H79" s="206">
        <v>0</v>
      </c>
      <c r="I79" s="206">
        <v>19.48</v>
      </c>
      <c r="J79" s="206">
        <v>0.42</v>
      </c>
      <c r="K79" s="206">
        <v>3.08</v>
      </c>
      <c r="L79" s="206">
        <v>43.49</v>
      </c>
      <c r="M79" s="206">
        <v>0</v>
      </c>
      <c r="N79" s="206">
        <v>1.1200000000000001</v>
      </c>
      <c r="O79" s="206">
        <v>1.88</v>
      </c>
      <c r="P79" s="206">
        <v>2.33</v>
      </c>
      <c r="Q79" s="206">
        <v>5.8</v>
      </c>
      <c r="R79" s="206">
        <v>0.2</v>
      </c>
      <c r="S79" s="206">
        <v>0.25</v>
      </c>
      <c r="T79" s="206">
        <v>1.47</v>
      </c>
      <c r="U79" s="206">
        <v>8.25</v>
      </c>
      <c r="V79" s="206">
        <v>1.69</v>
      </c>
      <c r="W79" s="206">
        <v>0.44</v>
      </c>
      <c r="X79" s="206">
        <v>1.4</v>
      </c>
      <c r="Y79" s="206">
        <v>0</v>
      </c>
      <c r="Z79" s="206">
        <v>2.64</v>
      </c>
      <c r="AA79" s="206">
        <v>0.86</v>
      </c>
      <c r="AB79" s="206">
        <v>0</v>
      </c>
      <c r="AC79" s="206">
        <v>10.97</v>
      </c>
      <c r="AD79" s="206">
        <v>0</v>
      </c>
      <c r="AE79" s="206">
        <v>0</v>
      </c>
      <c r="AF79" s="206">
        <v>0</v>
      </c>
      <c r="AG79" s="206">
        <v>0</v>
      </c>
      <c r="AH79" s="206">
        <v>33.75</v>
      </c>
      <c r="AI79" s="206">
        <v>0</v>
      </c>
      <c r="AJ79" s="206">
        <v>0</v>
      </c>
      <c r="AK79" s="206">
        <v>2.6</v>
      </c>
      <c r="AL79" s="206">
        <v>0</v>
      </c>
      <c r="AM79" s="206">
        <v>0</v>
      </c>
      <c r="AN79" s="206">
        <v>0</v>
      </c>
      <c r="AO79" s="206">
        <v>115.2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1.87</v>
      </c>
      <c r="E80" s="206">
        <v>0</v>
      </c>
      <c r="F80" s="206">
        <v>0</v>
      </c>
      <c r="G80" s="206">
        <v>8.82</v>
      </c>
      <c r="H80" s="206">
        <v>0</v>
      </c>
      <c r="I80" s="206">
        <v>19.48</v>
      </c>
      <c r="J80" s="206">
        <v>0.42</v>
      </c>
      <c r="K80" s="206">
        <v>3.08</v>
      </c>
      <c r="L80" s="206">
        <v>43.49</v>
      </c>
      <c r="M80" s="206">
        <v>0</v>
      </c>
      <c r="N80" s="206">
        <v>1.1200000000000001</v>
      </c>
      <c r="O80" s="206">
        <v>1.88</v>
      </c>
      <c r="P80" s="206">
        <v>2.33</v>
      </c>
      <c r="Q80" s="206">
        <v>5.8</v>
      </c>
      <c r="R80" s="206">
        <v>0.2</v>
      </c>
      <c r="S80" s="206">
        <v>0.25</v>
      </c>
      <c r="T80" s="206">
        <v>1.47</v>
      </c>
      <c r="U80" s="206">
        <v>8.25</v>
      </c>
      <c r="V80" s="206">
        <v>1.69</v>
      </c>
      <c r="W80" s="206">
        <v>0.44</v>
      </c>
      <c r="X80" s="206">
        <v>1.4</v>
      </c>
      <c r="Y80" s="206">
        <v>0</v>
      </c>
      <c r="Z80" s="206">
        <v>2.64</v>
      </c>
      <c r="AA80" s="206">
        <v>0.86</v>
      </c>
      <c r="AB80" s="206">
        <v>0</v>
      </c>
      <c r="AC80" s="206">
        <v>10.97</v>
      </c>
      <c r="AD80" s="206">
        <v>0</v>
      </c>
      <c r="AE80" s="206">
        <v>0</v>
      </c>
      <c r="AF80" s="206">
        <v>0</v>
      </c>
      <c r="AG80" s="206">
        <v>0</v>
      </c>
      <c r="AH80" s="206">
        <v>33.75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115.2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1.87</v>
      </c>
      <c r="E81" s="206">
        <v>0</v>
      </c>
      <c r="F81" s="206">
        <v>0</v>
      </c>
      <c r="G81" s="206">
        <v>8.82</v>
      </c>
      <c r="H81" s="206">
        <v>0</v>
      </c>
      <c r="I81" s="206">
        <v>19.48</v>
      </c>
      <c r="J81" s="206">
        <v>0.42</v>
      </c>
      <c r="K81" s="206">
        <v>3.08</v>
      </c>
      <c r="L81" s="206">
        <v>43.49</v>
      </c>
      <c r="M81" s="206">
        <v>0</v>
      </c>
      <c r="N81" s="206">
        <v>1.1200000000000001</v>
      </c>
      <c r="O81" s="206">
        <v>1.88</v>
      </c>
      <c r="P81" s="206">
        <v>2.33</v>
      </c>
      <c r="Q81" s="206">
        <v>5.8</v>
      </c>
      <c r="R81" s="206">
        <v>0.2</v>
      </c>
      <c r="S81" s="206">
        <v>0.25</v>
      </c>
      <c r="T81" s="206">
        <v>1.47</v>
      </c>
      <c r="U81" s="206">
        <v>8.25</v>
      </c>
      <c r="V81" s="206">
        <v>1.69</v>
      </c>
      <c r="W81" s="206">
        <v>0.44</v>
      </c>
      <c r="X81" s="206">
        <v>1.4</v>
      </c>
      <c r="Y81" s="206">
        <v>0</v>
      </c>
      <c r="Z81" s="206">
        <v>2.64</v>
      </c>
      <c r="AA81" s="206">
        <v>0.86</v>
      </c>
      <c r="AB81" s="206">
        <v>0</v>
      </c>
      <c r="AC81" s="206">
        <v>10.97</v>
      </c>
      <c r="AD81" s="206">
        <v>0</v>
      </c>
      <c r="AE81" s="206">
        <v>0</v>
      </c>
      <c r="AF81" s="206">
        <v>0</v>
      </c>
      <c r="AG81" s="206">
        <v>0</v>
      </c>
      <c r="AH81" s="206">
        <v>33.75</v>
      </c>
      <c r="AI81" s="206">
        <v>0</v>
      </c>
      <c r="AJ81" s="206">
        <v>0</v>
      </c>
      <c r="AK81" s="206">
        <v>12.6</v>
      </c>
      <c r="AL81" s="206">
        <v>0</v>
      </c>
      <c r="AM81" s="206">
        <v>0</v>
      </c>
      <c r="AN81" s="206">
        <v>0</v>
      </c>
      <c r="AO81" s="206">
        <v>115.2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1.87</v>
      </c>
      <c r="E82" s="206">
        <v>0</v>
      </c>
      <c r="F82" s="206">
        <v>0</v>
      </c>
      <c r="G82" s="206">
        <v>8.82</v>
      </c>
      <c r="H82" s="206">
        <v>0</v>
      </c>
      <c r="I82" s="206">
        <v>19.48</v>
      </c>
      <c r="J82" s="206">
        <v>0.42</v>
      </c>
      <c r="K82" s="206">
        <v>3.08</v>
      </c>
      <c r="L82" s="206">
        <v>43.49</v>
      </c>
      <c r="M82" s="206">
        <v>0</v>
      </c>
      <c r="N82" s="206">
        <v>1.1200000000000001</v>
      </c>
      <c r="O82" s="206">
        <v>1.88</v>
      </c>
      <c r="P82" s="206">
        <v>2.33</v>
      </c>
      <c r="Q82" s="206">
        <v>5.8</v>
      </c>
      <c r="R82" s="206">
        <v>0.2</v>
      </c>
      <c r="S82" s="206">
        <v>0.25</v>
      </c>
      <c r="T82" s="206">
        <v>1.47</v>
      </c>
      <c r="U82" s="206">
        <v>8.25</v>
      </c>
      <c r="V82" s="206">
        <v>1.69</v>
      </c>
      <c r="W82" s="206">
        <v>0.44</v>
      </c>
      <c r="X82" s="206">
        <v>1.4</v>
      </c>
      <c r="Y82" s="206">
        <v>0</v>
      </c>
      <c r="Z82" s="206">
        <v>2.64</v>
      </c>
      <c r="AA82" s="206">
        <v>0.86</v>
      </c>
      <c r="AB82" s="206">
        <v>0</v>
      </c>
      <c r="AC82" s="206">
        <v>10.97</v>
      </c>
      <c r="AD82" s="206">
        <v>0</v>
      </c>
      <c r="AE82" s="206">
        <v>0</v>
      </c>
      <c r="AF82" s="206">
        <v>0</v>
      </c>
      <c r="AG82" s="206">
        <v>0</v>
      </c>
      <c r="AH82" s="206">
        <v>33.75</v>
      </c>
      <c r="AI82" s="206">
        <v>0</v>
      </c>
      <c r="AJ82" s="206">
        <v>0</v>
      </c>
      <c r="AK82" s="206">
        <v>12.6</v>
      </c>
      <c r="AL82" s="206">
        <v>0</v>
      </c>
      <c r="AM82" s="206">
        <v>0</v>
      </c>
      <c r="AN82" s="206">
        <v>0</v>
      </c>
      <c r="AO82" s="206">
        <v>115.2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8.82</v>
      </c>
      <c r="H83" s="206">
        <v>0</v>
      </c>
      <c r="I83" s="206">
        <v>19.48</v>
      </c>
      <c r="J83" s="206">
        <v>0.42</v>
      </c>
      <c r="K83" s="206">
        <v>3.08</v>
      </c>
      <c r="L83" s="206">
        <v>43.49</v>
      </c>
      <c r="M83" s="206">
        <v>0</v>
      </c>
      <c r="N83" s="206">
        <v>1.1200000000000001</v>
      </c>
      <c r="O83" s="206">
        <v>1.88</v>
      </c>
      <c r="P83" s="206">
        <v>1.42</v>
      </c>
      <c r="Q83" s="206">
        <v>5.8</v>
      </c>
      <c r="R83" s="206">
        <v>0.2</v>
      </c>
      <c r="S83" s="206">
        <v>0.25</v>
      </c>
      <c r="T83" s="206">
        <v>1.47</v>
      </c>
      <c r="U83" s="206">
        <v>8.25</v>
      </c>
      <c r="V83" s="206">
        <v>1.65</v>
      </c>
      <c r="W83" s="206">
        <v>0.44</v>
      </c>
      <c r="X83" s="206">
        <v>1.4</v>
      </c>
      <c r="Y83" s="206">
        <v>0</v>
      </c>
      <c r="Z83" s="206">
        <v>2.64</v>
      </c>
      <c r="AA83" s="206">
        <v>0.86</v>
      </c>
      <c r="AB83" s="206">
        <v>0</v>
      </c>
      <c r="AC83" s="206">
        <v>10.97</v>
      </c>
      <c r="AD83" s="206">
        <v>0</v>
      </c>
      <c r="AE83" s="206">
        <v>0</v>
      </c>
      <c r="AF83" s="206">
        <v>0</v>
      </c>
      <c r="AG83" s="206">
        <v>0</v>
      </c>
      <c r="AH83" s="206">
        <v>33.75</v>
      </c>
      <c r="AI83" s="206">
        <v>0</v>
      </c>
      <c r="AJ83" s="206">
        <v>0</v>
      </c>
      <c r="AK83" s="206">
        <v>12.6</v>
      </c>
      <c r="AL83" s="206">
        <v>0</v>
      </c>
      <c r="AM83" s="206">
        <v>0</v>
      </c>
      <c r="AN83" s="206">
        <v>0</v>
      </c>
      <c r="AO83" s="206">
        <v>115.2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8.82</v>
      </c>
      <c r="H84" s="206">
        <v>0</v>
      </c>
      <c r="I84" s="206">
        <v>19.48</v>
      </c>
      <c r="J84" s="206">
        <v>0.42</v>
      </c>
      <c r="K84" s="206">
        <v>3.08</v>
      </c>
      <c r="L84" s="206">
        <v>43.49</v>
      </c>
      <c r="M84" s="206">
        <v>0</v>
      </c>
      <c r="N84" s="206">
        <v>1.1200000000000001</v>
      </c>
      <c r="O84" s="206">
        <v>1.88</v>
      </c>
      <c r="P84" s="206">
        <v>1.42</v>
      </c>
      <c r="Q84" s="206">
        <v>5.8</v>
      </c>
      <c r="R84" s="206">
        <v>0.2</v>
      </c>
      <c r="S84" s="206">
        <v>0.25</v>
      </c>
      <c r="T84" s="206">
        <v>1.47</v>
      </c>
      <c r="U84" s="206">
        <v>8.25</v>
      </c>
      <c r="V84" s="206">
        <v>1.65</v>
      </c>
      <c r="W84" s="206">
        <v>0.44</v>
      </c>
      <c r="X84" s="206">
        <v>1.4</v>
      </c>
      <c r="Y84" s="206">
        <v>0</v>
      </c>
      <c r="Z84" s="206">
        <v>2.64</v>
      </c>
      <c r="AA84" s="206">
        <v>0.86</v>
      </c>
      <c r="AB84" s="206">
        <v>0</v>
      </c>
      <c r="AC84" s="206">
        <v>10.97</v>
      </c>
      <c r="AD84" s="206">
        <v>0</v>
      </c>
      <c r="AE84" s="206">
        <v>0</v>
      </c>
      <c r="AF84" s="206">
        <v>0</v>
      </c>
      <c r="AG84" s="206">
        <v>0</v>
      </c>
      <c r="AH84" s="206">
        <v>33.75</v>
      </c>
      <c r="AI84" s="206">
        <v>0</v>
      </c>
      <c r="AJ84" s="206">
        <v>0</v>
      </c>
      <c r="AK84" s="206">
        <v>12.6</v>
      </c>
      <c r="AL84" s="206">
        <v>0</v>
      </c>
      <c r="AM84" s="206">
        <v>0</v>
      </c>
      <c r="AN84" s="206">
        <v>0</v>
      </c>
      <c r="AO84" s="206">
        <v>115.2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5.73</v>
      </c>
      <c r="E85" s="206">
        <v>0</v>
      </c>
      <c r="F85" s="206">
        <v>0</v>
      </c>
      <c r="G85" s="206">
        <v>8.82</v>
      </c>
      <c r="H85" s="206">
        <v>0</v>
      </c>
      <c r="I85" s="206">
        <v>19.48</v>
      </c>
      <c r="J85" s="206">
        <v>0.42</v>
      </c>
      <c r="K85" s="206">
        <v>3.08</v>
      </c>
      <c r="L85" s="206">
        <v>43.49</v>
      </c>
      <c r="M85" s="206">
        <v>0</v>
      </c>
      <c r="N85" s="206">
        <v>1.1200000000000001</v>
      </c>
      <c r="O85" s="206">
        <v>1.88</v>
      </c>
      <c r="P85" s="206">
        <v>1.42</v>
      </c>
      <c r="Q85" s="206">
        <v>5.8</v>
      </c>
      <c r="R85" s="206">
        <v>0.2</v>
      </c>
      <c r="S85" s="206">
        <v>0.25</v>
      </c>
      <c r="T85" s="206">
        <v>1.47</v>
      </c>
      <c r="U85" s="206">
        <v>8.25</v>
      </c>
      <c r="V85" s="206">
        <v>0.11</v>
      </c>
      <c r="W85" s="206">
        <v>0.44</v>
      </c>
      <c r="X85" s="206">
        <v>1.4</v>
      </c>
      <c r="Y85" s="206">
        <v>0</v>
      </c>
      <c r="Z85" s="206">
        <v>2.64</v>
      </c>
      <c r="AA85" s="206">
        <v>0.86</v>
      </c>
      <c r="AB85" s="206">
        <v>0</v>
      </c>
      <c r="AC85" s="206">
        <v>10.97</v>
      </c>
      <c r="AD85" s="206">
        <v>0</v>
      </c>
      <c r="AE85" s="206">
        <v>0</v>
      </c>
      <c r="AF85" s="206">
        <v>0</v>
      </c>
      <c r="AG85" s="206">
        <v>0</v>
      </c>
      <c r="AH85" s="206">
        <v>33.75</v>
      </c>
      <c r="AI85" s="206">
        <v>0</v>
      </c>
      <c r="AJ85" s="206">
        <v>0</v>
      </c>
      <c r="AK85" s="206">
        <v>12.6</v>
      </c>
      <c r="AL85" s="206">
        <v>0</v>
      </c>
      <c r="AM85" s="206">
        <v>0</v>
      </c>
      <c r="AN85" s="206">
        <v>0</v>
      </c>
      <c r="AO85" s="206">
        <v>115.2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5.73</v>
      </c>
      <c r="E86" s="206">
        <v>0</v>
      </c>
      <c r="F86" s="206">
        <v>0</v>
      </c>
      <c r="G86" s="206">
        <v>8.82</v>
      </c>
      <c r="H86" s="206">
        <v>0</v>
      </c>
      <c r="I86" s="206">
        <v>19.48</v>
      </c>
      <c r="J86" s="206">
        <v>0.42</v>
      </c>
      <c r="K86" s="206">
        <v>3.08</v>
      </c>
      <c r="L86" s="206">
        <v>43.49</v>
      </c>
      <c r="M86" s="206">
        <v>0</v>
      </c>
      <c r="N86" s="206">
        <v>1.1200000000000001</v>
      </c>
      <c r="O86" s="206">
        <v>1.88</v>
      </c>
      <c r="P86" s="206">
        <v>1.42</v>
      </c>
      <c r="Q86" s="206">
        <v>5.8</v>
      </c>
      <c r="R86" s="206">
        <v>0.2</v>
      </c>
      <c r="S86" s="206">
        <v>0.25</v>
      </c>
      <c r="T86" s="206">
        <v>1.47</v>
      </c>
      <c r="U86" s="206">
        <v>8.25</v>
      </c>
      <c r="V86" s="206">
        <v>0.11</v>
      </c>
      <c r="W86" s="206">
        <v>0.44</v>
      </c>
      <c r="X86" s="206">
        <v>1.4</v>
      </c>
      <c r="Y86" s="206">
        <v>0</v>
      </c>
      <c r="Z86" s="206">
        <v>2.64</v>
      </c>
      <c r="AA86" s="206">
        <v>0.86</v>
      </c>
      <c r="AB86" s="206">
        <v>0</v>
      </c>
      <c r="AC86" s="206">
        <v>10.97</v>
      </c>
      <c r="AD86" s="206">
        <v>0</v>
      </c>
      <c r="AE86" s="206">
        <v>0</v>
      </c>
      <c r="AF86" s="206">
        <v>0</v>
      </c>
      <c r="AG86" s="206">
        <v>0</v>
      </c>
      <c r="AH86" s="206">
        <v>33.75</v>
      </c>
      <c r="AI86" s="206">
        <v>0</v>
      </c>
      <c r="AJ86" s="206">
        <v>0</v>
      </c>
      <c r="AK86" s="206">
        <v>12.6</v>
      </c>
      <c r="AL86" s="206">
        <v>0</v>
      </c>
      <c r="AM86" s="206">
        <v>0</v>
      </c>
      <c r="AN86" s="206">
        <v>0</v>
      </c>
      <c r="AO86" s="206">
        <v>115.2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5.73</v>
      </c>
      <c r="E87" s="206">
        <v>0</v>
      </c>
      <c r="F87" s="206">
        <v>0</v>
      </c>
      <c r="G87" s="206">
        <v>8.8800000000000008</v>
      </c>
      <c r="H87" s="206">
        <v>0</v>
      </c>
      <c r="I87" s="206">
        <v>19.48</v>
      </c>
      <c r="J87" s="206">
        <v>0.42</v>
      </c>
      <c r="K87" s="206">
        <v>44.02</v>
      </c>
      <c r="L87" s="206">
        <v>43.49</v>
      </c>
      <c r="M87" s="206">
        <v>0</v>
      </c>
      <c r="N87" s="206">
        <v>1.1200000000000001</v>
      </c>
      <c r="O87" s="206">
        <v>1.88</v>
      </c>
      <c r="P87" s="206">
        <v>2.29</v>
      </c>
      <c r="Q87" s="206">
        <v>5.8</v>
      </c>
      <c r="R87" s="206">
        <v>3.46</v>
      </c>
      <c r="S87" s="206">
        <v>3.81</v>
      </c>
      <c r="T87" s="206">
        <v>1.47</v>
      </c>
      <c r="U87" s="206">
        <v>8.25</v>
      </c>
      <c r="V87" s="206">
        <v>0.94</v>
      </c>
      <c r="W87" s="206">
        <v>0.44</v>
      </c>
      <c r="X87" s="206">
        <v>1.4</v>
      </c>
      <c r="Y87" s="206">
        <v>0</v>
      </c>
      <c r="Z87" s="206">
        <v>2.64</v>
      </c>
      <c r="AA87" s="206">
        <v>0.86</v>
      </c>
      <c r="AB87" s="206">
        <v>0</v>
      </c>
      <c r="AC87" s="206">
        <v>10.97</v>
      </c>
      <c r="AD87" s="206">
        <v>0</v>
      </c>
      <c r="AE87" s="206">
        <v>0</v>
      </c>
      <c r="AF87" s="206">
        <v>0</v>
      </c>
      <c r="AG87" s="206">
        <v>0</v>
      </c>
      <c r="AH87" s="206">
        <v>33.75</v>
      </c>
      <c r="AI87" s="206">
        <v>0</v>
      </c>
      <c r="AJ87" s="206">
        <v>0</v>
      </c>
      <c r="AK87" s="206">
        <v>11.58</v>
      </c>
      <c r="AL87" s="206">
        <v>0</v>
      </c>
      <c r="AM87" s="206">
        <v>0</v>
      </c>
      <c r="AN87" s="206">
        <v>0</v>
      </c>
      <c r="AO87" s="206">
        <v>115.2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5.73</v>
      </c>
      <c r="E88" s="206">
        <v>0</v>
      </c>
      <c r="F88" s="206">
        <v>0</v>
      </c>
      <c r="G88" s="206">
        <v>8.8800000000000008</v>
      </c>
      <c r="H88" s="206">
        <v>0</v>
      </c>
      <c r="I88" s="206">
        <v>19.48</v>
      </c>
      <c r="J88" s="206">
        <v>0.42</v>
      </c>
      <c r="K88" s="206">
        <v>44.02</v>
      </c>
      <c r="L88" s="206">
        <v>43.49</v>
      </c>
      <c r="M88" s="206">
        <v>0</v>
      </c>
      <c r="N88" s="206">
        <v>1.1200000000000001</v>
      </c>
      <c r="O88" s="206">
        <v>1.88</v>
      </c>
      <c r="P88" s="206">
        <v>2.29</v>
      </c>
      <c r="Q88" s="206">
        <v>5.8</v>
      </c>
      <c r="R88" s="206">
        <v>3.46</v>
      </c>
      <c r="S88" s="206">
        <v>3.81</v>
      </c>
      <c r="T88" s="206">
        <v>1.47</v>
      </c>
      <c r="U88" s="206">
        <v>8.25</v>
      </c>
      <c r="V88" s="206">
        <v>0.94</v>
      </c>
      <c r="W88" s="206">
        <v>0.44</v>
      </c>
      <c r="X88" s="206">
        <v>1.4</v>
      </c>
      <c r="Y88" s="206">
        <v>0</v>
      </c>
      <c r="Z88" s="206">
        <v>2.64</v>
      </c>
      <c r="AA88" s="206">
        <v>0.86</v>
      </c>
      <c r="AB88" s="206">
        <v>0</v>
      </c>
      <c r="AC88" s="206">
        <v>10.97</v>
      </c>
      <c r="AD88" s="206">
        <v>0</v>
      </c>
      <c r="AE88" s="206">
        <v>0</v>
      </c>
      <c r="AF88" s="206">
        <v>0</v>
      </c>
      <c r="AG88" s="206">
        <v>0</v>
      </c>
      <c r="AH88" s="206">
        <v>33.75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115.2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5.73</v>
      </c>
      <c r="E89" s="206">
        <v>0</v>
      </c>
      <c r="F89" s="206">
        <v>0</v>
      </c>
      <c r="G89" s="206">
        <v>8.8800000000000008</v>
      </c>
      <c r="H89" s="206">
        <v>0</v>
      </c>
      <c r="I89" s="206">
        <v>19.48</v>
      </c>
      <c r="J89" s="206">
        <v>0.42</v>
      </c>
      <c r="K89" s="206">
        <v>44.02</v>
      </c>
      <c r="L89" s="206">
        <v>43.49</v>
      </c>
      <c r="M89" s="206">
        <v>0</v>
      </c>
      <c r="N89" s="206">
        <v>1.1200000000000001</v>
      </c>
      <c r="O89" s="206">
        <v>1.88</v>
      </c>
      <c r="P89" s="206">
        <v>2.29</v>
      </c>
      <c r="Q89" s="206">
        <v>5.8</v>
      </c>
      <c r="R89" s="206">
        <v>3.46</v>
      </c>
      <c r="S89" s="206">
        <v>3.81</v>
      </c>
      <c r="T89" s="206">
        <v>1.47</v>
      </c>
      <c r="U89" s="206">
        <v>8.25</v>
      </c>
      <c r="V89" s="206">
        <v>0.95</v>
      </c>
      <c r="W89" s="206">
        <v>0.44</v>
      </c>
      <c r="X89" s="206">
        <v>1.4</v>
      </c>
      <c r="Y89" s="206">
        <v>0</v>
      </c>
      <c r="Z89" s="206">
        <v>2.64</v>
      </c>
      <c r="AA89" s="206">
        <v>0.86</v>
      </c>
      <c r="AB89" s="206">
        <v>0</v>
      </c>
      <c r="AC89" s="206">
        <v>10.97</v>
      </c>
      <c r="AD89" s="206">
        <v>0</v>
      </c>
      <c r="AE89" s="206">
        <v>0</v>
      </c>
      <c r="AF89" s="206">
        <v>0</v>
      </c>
      <c r="AG89" s="206">
        <v>0</v>
      </c>
      <c r="AH89" s="206">
        <v>33.75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115.2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5.73</v>
      </c>
      <c r="E90" s="206">
        <v>0</v>
      </c>
      <c r="F90" s="206">
        <v>0</v>
      </c>
      <c r="G90" s="206">
        <v>8.8800000000000008</v>
      </c>
      <c r="H90" s="206">
        <v>0</v>
      </c>
      <c r="I90" s="206">
        <v>19.48</v>
      </c>
      <c r="J90" s="206">
        <v>0.42</v>
      </c>
      <c r="K90" s="206">
        <v>44.02</v>
      </c>
      <c r="L90" s="206">
        <v>43.49</v>
      </c>
      <c r="M90" s="206">
        <v>0</v>
      </c>
      <c r="N90" s="206">
        <v>1.1200000000000001</v>
      </c>
      <c r="O90" s="206">
        <v>1.88</v>
      </c>
      <c r="P90" s="206">
        <v>2.29</v>
      </c>
      <c r="Q90" s="206">
        <v>5.8</v>
      </c>
      <c r="R90" s="206">
        <v>3.46</v>
      </c>
      <c r="S90" s="206">
        <v>3.81</v>
      </c>
      <c r="T90" s="206">
        <v>1.47</v>
      </c>
      <c r="U90" s="206">
        <v>8.25</v>
      </c>
      <c r="V90" s="206">
        <v>0.95</v>
      </c>
      <c r="W90" s="206">
        <v>0.44</v>
      </c>
      <c r="X90" s="206">
        <v>1.4</v>
      </c>
      <c r="Y90" s="206">
        <v>0</v>
      </c>
      <c r="Z90" s="206">
        <v>2.64</v>
      </c>
      <c r="AA90" s="206">
        <v>0.86</v>
      </c>
      <c r="AB90" s="206">
        <v>0</v>
      </c>
      <c r="AC90" s="206">
        <v>10.97</v>
      </c>
      <c r="AD90" s="206">
        <v>0</v>
      </c>
      <c r="AE90" s="206">
        <v>0</v>
      </c>
      <c r="AF90" s="206">
        <v>0</v>
      </c>
      <c r="AG90" s="206">
        <v>0</v>
      </c>
      <c r="AH90" s="206">
        <v>33.75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115.2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5.76</v>
      </c>
      <c r="E91" s="206">
        <v>0</v>
      </c>
      <c r="F91" s="206">
        <v>0</v>
      </c>
      <c r="G91" s="206">
        <v>8.8800000000000008</v>
      </c>
      <c r="H91" s="206">
        <v>0</v>
      </c>
      <c r="I91" s="206">
        <v>19.48</v>
      </c>
      <c r="J91" s="206">
        <v>0.42</v>
      </c>
      <c r="K91" s="206">
        <v>44.02</v>
      </c>
      <c r="L91" s="206">
        <v>43.49</v>
      </c>
      <c r="M91" s="206">
        <v>0</v>
      </c>
      <c r="N91" s="206">
        <v>1.1200000000000001</v>
      </c>
      <c r="O91" s="206">
        <v>1.88</v>
      </c>
      <c r="P91" s="206">
        <v>2.29</v>
      </c>
      <c r="Q91" s="206">
        <v>5.8</v>
      </c>
      <c r="R91" s="206">
        <v>3.46</v>
      </c>
      <c r="S91" s="206">
        <v>3.81</v>
      </c>
      <c r="T91" s="206">
        <v>1.47</v>
      </c>
      <c r="U91" s="206">
        <v>8.25</v>
      </c>
      <c r="V91" s="206">
        <v>0.11</v>
      </c>
      <c r="W91" s="206">
        <v>0.44</v>
      </c>
      <c r="X91" s="206">
        <v>1.4</v>
      </c>
      <c r="Y91" s="206">
        <v>0</v>
      </c>
      <c r="Z91" s="206">
        <v>2.64</v>
      </c>
      <c r="AA91" s="206">
        <v>0.86</v>
      </c>
      <c r="AB91" s="206">
        <v>0</v>
      </c>
      <c r="AC91" s="206">
        <v>10.97</v>
      </c>
      <c r="AD91" s="206">
        <v>0</v>
      </c>
      <c r="AE91" s="206">
        <v>0</v>
      </c>
      <c r="AF91" s="206">
        <v>0</v>
      </c>
      <c r="AG91" s="206">
        <v>0</v>
      </c>
      <c r="AH91" s="206">
        <v>33.75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115.2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5.76</v>
      </c>
      <c r="E92" s="206">
        <v>0</v>
      </c>
      <c r="F92" s="206">
        <v>0</v>
      </c>
      <c r="G92" s="206">
        <v>8.8800000000000008</v>
      </c>
      <c r="H92" s="206">
        <v>0</v>
      </c>
      <c r="I92" s="206">
        <v>19.48</v>
      </c>
      <c r="J92" s="206">
        <v>0.42</v>
      </c>
      <c r="K92" s="206">
        <v>44.02</v>
      </c>
      <c r="L92" s="206">
        <v>43.49</v>
      </c>
      <c r="M92" s="206">
        <v>0</v>
      </c>
      <c r="N92" s="206">
        <v>1.1200000000000001</v>
      </c>
      <c r="O92" s="206">
        <v>1.88</v>
      </c>
      <c r="P92" s="206">
        <v>2.29</v>
      </c>
      <c r="Q92" s="206">
        <v>5.8</v>
      </c>
      <c r="R92" s="206">
        <v>3.46</v>
      </c>
      <c r="S92" s="206">
        <v>3.81</v>
      </c>
      <c r="T92" s="206">
        <v>1.47</v>
      </c>
      <c r="U92" s="206">
        <v>8.25</v>
      </c>
      <c r="V92" s="206">
        <v>0.11</v>
      </c>
      <c r="W92" s="206">
        <v>0.44</v>
      </c>
      <c r="X92" s="206">
        <v>1.4</v>
      </c>
      <c r="Y92" s="206">
        <v>0</v>
      </c>
      <c r="Z92" s="206">
        <v>2.64</v>
      </c>
      <c r="AA92" s="206">
        <v>0.86</v>
      </c>
      <c r="AB92" s="206">
        <v>0</v>
      </c>
      <c r="AC92" s="206">
        <v>10.97</v>
      </c>
      <c r="AD92" s="206">
        <v>0</v>
      </c>
      <c r="AE92" s="206">
        <v>0</v>
      </c>
      <c r="AF92" s="206">
        <v>0</v>
      </c>
      <c r="AG92" s="206">
        <v>0</v>
      </c>
      <c r="AH92" s="206">
        <v>33.75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115.2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5.76</v>
      </c>
      <c r="E93" s="206">
        <v>0</v>
      </c>
      <c r="F93" s="206">
        <v>0</v>
      </c>
      <c r="G93" s="206">
        <v>8.8800000000000008</v>
      </c>
      <c r="H93" s="206">
        <v>0</v>
      </c>
      <c r="I93" s="206">
        <v>19.48</v>
      </c>
      <c r="J93" s="206">
        <v>0.42</v>
      </c>
      <c r="K93" s="206">
        <v>44.02</v>
      </c>
      <c r="L93" s="206">
        <v>43.49</v>
      </c>
      <c r="M93" s="206">
        <v>0</v>
      </c>
      <c r="N93" s="206">
        <v>1.1200000000000001</v>
      </c>
      <c r="O93" s="206">
        <v>1.88</v>
      </c>
      <c r="P93" s="206">
        <v>2.29</v>
      </c>
      <c r="Q93" s="206">
        <v>5.8</v>
      </c>
      <c r="R93" s="206">
        <v>3.46</v>
      </c>
      <c r="S93" s="206">
        <v>3.81</v>
      </c>
      <c r="T93" s="206">
        <v>1.47</v>
      </c>
      <c r="U93" s="206">
        <v>8.25</v>
      </c>
      <c r="V93" s="206">
        <v>0.11</v>
      </c>
      <c r="W93" s="206">
        <v>0.44</v>
      </c>
      <c r="X93" s="206">
        <v>1.4</v>
      </c>
      <c r="Y93" s="206">
        <v>0</v>
      </c>
      <c r="Z93" s="206">
        <v>2.64</v>
      </c>
      <c r="AA93" s="206">
        <v>0.86</v>
      </c>
      <c r="AB93" s="206">
        <v>0</v>
      </c>
      <c r="AC93" s="206">
        <v>10.97</v>
      </c>
      <c r="AD93" s="206">
        <v>0</v>
      </c>
      <c r="AE93" s="206">
        <v>0</v>
      </c>
      <c r="AF93" s="206">
        <v>0</v>
      </c>
      <c r="AG93" s="206">
        <v>0</v>
      </c>
      <c r="AH93" s="206">
        <v>33.75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115.2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5.76</v>
      </c>
      <c r="E94" s="206">
        <v>0</v>
      </c>
      <c r="F94" s="206">
        <v>0</v>
      </c>
      <c r="G94" s="206">
        <v>8.8800000000000008</v>
      </c>
      <c r="H94" s="206">
        <v>0</v>
      </c>
      <c r="I94" s="206">
        <v>19.48</v>
      </c>
      <c r="J94" s="206">
        <v>0.42</v>
      </c>
      <c r="K94" s="206">
        <v>44.02</v>
      </c>
      <c r="L94" s="206">
        <v>43.49</v>
      </c>
      <c r="M94" s="206">
        <v>0</v>
      </c>
      <c r="N94" s="206">
        <v>1.1200000000000001</v>
      </c>
      <c r="O94" s="206">
        <v>1.88</v>
      </c>
      <c r="P94" s="206">
        <v>2.29</v>
      </c>
      <c r="Q94" s="206">
        <v>5.8</v>
      </c>
      <c r="R94" s="206">
        <v>3.46</v>
      </c>
      <c r="S94" s="206">
        <v>3.81</v>
      </c>
      <c r="T94" s="206">
        <v>1.47</v>
      </c>
      <c r="U94" s="206">
        <v>8.25</v>
      </c>
      <c r="V94" s="206">
        <v>0.11</v>
      </c>
      <c r="W94" s="206">
        <v>0.44</v>
      </c>
      <c r="X94" s="206">
        <v>1.4</v>
      </c>
      <c r="Y94" s="206">
        <v>0</v>
      </c>
      <c r="Z94" s="206">
        <v>2.64</v>
      </c>
      <c r="AA94" s="206">
        <v>0.86</v>
      </c>
      <c r="AB94" s="206">
        <v>0</v>
      </c>
      <c r="AC94" s="206">
        <v>10.97</v>
      </c>
      <c r="AD94" s="206">
        <v>0</v>
      </c>
      <c r="AE94" s="206">
        <v>0</v>
      </c>
      <c r="AF94" s="206">
        <v>0</v>
      </c>
      <c r="AG94" s="206">
        <v>0</v>
      </c>
      <c r="AH94" s="206">
        <v>33.75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115.2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5.79</v>
      </c>
      <c r="E95" s="206">
        <v>0</v>
      </c>
      <c r="F95" s="206">
        <v>0</v>
      </c>
      <c r="G95" s="206">
        <v>8.8800000000000008</v>
      </c>
      <c r="H95" s="206">
        <v>0</v>
      </c>
      <c r="I95" s="206">
        <v>19.48</v>
      </c>
      <c r="J95" s="206">
        <v>0.42</v>
      </c>
      <c r="K95" s="206">
        <v>44.02</v>
      </c>
      <c r="L95" s="206">
        <v>43.49</v>
      </c>
      <c r="M95" s="206">
        <v>0</v>
      </c>
      <c r="N95" s="206">
        <v>1.1200000000000001</v>
      </c>
      <c r="O95" s="206">
        <v>1.88</v>
      </c>
      <c r="P95" s="206">
        <v>2.29</v>
      </c>
      <c r="Q95" s="206">
        <v>5.8</v>
      </c>
      <c r="R95" s="206">
        <v>3.46</v>
      </c>
      <c r="S95" s="206">
        <v>3.81</v>
      </c>
      <c r="T95" s="206">
        <v>1.47</v>
      </c>
      <c r="U95" s="206">
        <v>8.25</v>
      </c>
      <c r="V95" s="206">
        <v>0.11</v>
      </c>
      <c r="W95" s="206">
        <v>0.44</v>
      </c>
      <c r="X95" s="206">
        <v>1.4</v>
      </c>
      <c r="Y95" s="206">
        <v>0</v>
      </c>
      <c r="Z95" s="206">
        <v>2.64</v>
      </c>
      <c r="AA95" s="206">
        <v>0.86</v>
      </c>
      <c r="AB95" s="206">
        <v>0</v>
      </c>
      <c r="AC95" s="206">
        <v>10.97</v>
      </c>
      <c r="AD95" s="206">
        <v>0</v>
      </c>
      <c r="AE95" s="206">
        <v>0</v>
      </c>
      <c r="AF95" s="206">
        <v>0</v>
      </c>
      <c r="AG95" s="206">
        <v>0</v>
      </c>
      <c r="AH95" s="206">
        <v>33.75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115.2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5.79</v>
      </c>
      <c r="E96" s="206">
        <v>0</v>
      </c>
      <c r="F96" s="206">
        <v>0</v>
      </c>
      <c r="G96" s="206">
        <v>8.8800000000000008</v>
      </c>
      <c r="H96" s="206">
        <v>0</v>
      </c>
      <c r="I96" s="206">
        <v>19.48</v>
      </c>
      <c r="J96" s="206">
        <v>0.42</v>
      </c>
      <c r="K96" s="206">
        <v>44.02</v>
      </c>
      <c r="L96" s="206">
        <v>43.49</v>
      </c>
      <c r="M96" s="206">
        <v>0</v>
      </c>
      <c r="N96" s="206">
        <v>1.1200000000000001</v>
      </c>
      <c r="O96" s="206">
        <v>1.88</v>
      </c>
      <c r="P96" s="206">
        <v>2.29</v>
      </c>
      <c r="Q96" s="206">
        <v>5.8</v>
      </c>
      <c r="R96" s="206">
        <v>3.53</v>
      </c>
      <c r="S96" s="206">
        <v>3.92</v>
      </c>
      <c r="T96" s="206">
        <v>1.47</v>
      </c>
      <c r="U96" s="206">
        <v>8.25</v>
      </c>
      <c r="V96" s="206">
        <v>2.96</v>
      </c>
      <c r="W96" s="206">
        <v>0.44</v>
      </c>
      <c r="X96" s="206">
        <v>1.4</v>
      </c>
      <c r="Y96" s="206">
        <v>0</v>
      </c>
      <c r="Z96" s="206">
        <v>2.64</v>
      </c>
      <c r="AA96" s="206">
        <v>0.86</v>
      </c>
      <c r="AB96" s="206">
        <v>0</v>
      </c>
      <c r="AC96" s="206">
        <v>10.97</v>
      </c>
      <c r="AD96" s="206">
        <v>0</v>
      </c>
      <c r="AE96" s="206">
        <v>0</v>
      </c>
      <c r="AF96" s="206">
        <v>0</v>
      </c>
      <c r="AG96" s="206">
        <v>0</v>
      </c>
      <c r="AH96" s="206">
        <v>33.75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115.2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5.79</v>
      </c>
      <c r="E97" s="206">
        <v>0</v>
      </c>
      <c r="F97" s="206">
        <v>0</v>
      </c>
      <c r="G97" s="206">
        <v>8.8800000000000008</v>
      </c>
      <c r="H97" s="206">
        <v>0</v>
      </c>
      <c r="I97" s="206">
        <v>19.48</v>
      </c>
      <c r="J97" s="206">
        <v>0</v>
      </c>
      <c r="K97" s="206">
        <v>44.02</v>
      </c>
      <c r="L97" s="206">
        <v>43.49</v>
      </c>
      <c r="M97" s="206">
        <v>0</v>
      </c>
      <c r="N97" s="206">
        <v>1.1200000000000001</v>
      </c>
      <c r="O97" s="206">
        <v>1.88</v>
      </c>
      <c r="P97" s="206">
        <v>2.29</v>
      </c>
      <c r="Q97" s="206">
        <v>5.8</v>
      </c>
      <c r="R97" s="206">
        <v>3.46</v>
      </c>
      <c r="S97" s="206">
        <v>3.81</v>
      </c>
      <c r="T97" s="206">
        <v>1.47</v>
      </c>
      <c r="U97" s="206">
        <v>8.25</v>
      </c>
      <c r="V97" s="206">
        <v>2.96</v>
      </c>
      <c r="W97" s="206">
        <v>0.44</v>
      </c>
      <c r="X97" s="206">
        <v>1.4</v>
      </c>
      <c r="Y97" s="206">
        <v>0</v>
      </c>
      <c r="Z97" s="206">
        <v>2.64</v>
      </c>
      <c r="AA97" s="206">
        <v>0.86</v>
      </c>
      <c r="AB97" s="206">
        <v>0</v>
      </c>
      <c r="AC97" s="206">
        <v>10.97</v>
      </c>
      <c r="AD97" s="206">
        <v>0</v>
      </c>
      <c r="AE97" s="206">
        <v>0</v>
      </c>
      <c r="AF97" s="206">
        <v>0</v>
      </c>
      <c r="AG97" s="206">
        <v>0</v>
      </c>
      <c r="AH97" s="206">
        <v>33.75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115.2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5.79</v>
      </c>
      <c r="E98" s="206">
        <v>0</v>
      </c>
      <c r="F98" s="206">
        <v>0</v>
      </c>
      <c r="G98" s="206">
        <v>8.8800000000000008</v>
      </c>
      <c r="H98" s="206">
        <v>0</v>
      </c>
      <c r="I98" s="206">
        <v>19.48</v>
      </c>
      <c r="J98" s="206">
        <v>0</v>
      </c>
      <c r="K98" s="206">
        <v>44.02</v>
      </c>
      <c r="L98" s="206">
        <v>43.49</v>
      </c>
      <c r="M98" s="206">
        <v>0</v>
      </c>
      <c r="N98" s="206">
        <v>1.1200000000000001</v>
      </c>
      <c r="O98" s="206">
        <v>1.88</v>
      </c>
      <c r="P98" s="206">
        <v>2.29</v>
      </c>
      <c r="Q98" s="206">
        <v>5.8</v>
      </c>
      <c r="R98" s="206">
        <v>3.46</v>
      </c>
      <c r="S98" s="206">
        <v>3.81</v>
      </c>
      <c r="T98" s="206">
        <v>1.47</v>
      </c>
      <c r="U98" s="206">
        <v>8.25</v>
      </c>
      <c r="V98" s="206">
        <v>2.96</v>
      </c>
      <c r="W98" s="206">
        <v>0.44</v>
      </c>
      <c r="X98" s="206">
        <v>1.4</v>
      </c>
      <c r="Y98" s="206">
        <v>0</v>
      </c>
      <c r="Z98" s="206">
        <v>2.64</v>
      </c>
      <c r="AA98" s="206">
        <v>0.86</v>
      </c>
      <c r="AB98" s="206">
        <v>0</v>
      </c>
      <c r="AC98" s="206">
        <v>10.97</v>
      </c>
      <c r="AD98" s="206">
        <v>0</v>
      </c>
      <c r="AE98" s="206">
        <v>0</v>
      </c>
      <c r="AF98" s="206">
        <v>0</v>
      </c>
      <c r="AG98" s="206">
        <v>0</v>
      </c>
      <c r="AH98" s="206">
        <v>33.75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115.2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5.7545000000000006E-2</v>
      </c>
      <c r="E99">
        <f t="shared" si="0"/>
        <v>0</v>
      </c>
      <c r="F99">
        <f t="shared" si="0"/>
        <v>0</v>
      </c>
      <c r="G99">
        <f t="shared" si="0"/>
        <v>0.21061000000000016</v>
      </c>
      <c r="H99">
        <f t="shared" si="0"/>
        <v>0</v>
      </c>
      <c r="I99">
        <f t="shared" si="0"/>
        <v>0.46752000000000032</v>
      </c>
      <c r="J99">
        <f t="shared" si="0"/>
        <v>9.8700000000000229E-3</v>
      </c>
      <c r="K99">
        <f t="shared" si="0"/>
        <v>0.53281749999999906</v>
      </c>
      <c r="L99">
        <f t="shared" si="0"/>
        <v>1.0437599999999976</v>
      </c>
      <c r="M99">
        <f t="shared" si="0"/>
        <v>0</v>
      </c>
      <c r="N99">
        <f t="shared" si="0"/>
        <v>2.6880000000000032E-2</v>
      </c>
      <c r="O99">
        <f t="shared" si="0"/>
        <v>4.5119999999999938E-2</v>
      </c>
      <c r="P99">
        <f t="shared" si="0"/>
        <v>4.9689999999999991E-2</v>
      </c>
      <c r="Q99">
        <f t="shared" si="0"/>
        <v>0.13920000000000007</v>
      </c>
      <c r="R99">
        <f t="shared" si="0"/>
        <v>2.7952500000000029E-2</v>
      </c>
      <c r="S99">
        <f t="shared" si="0"/>
        <v>4.1377499999999998E-2</v>
      </c>
      <c r="T99">
        <f t="shared" si="0"/>
        <v>3.5279999999999978E-2</v>
      </c>
      <c r="U99">
        <f t="shared" si="0"/>
        <v>0.21662999999999993</v>
      </c>
      <c r="V99">
        <f t="shared" si="0"/>
        <v>4.0697500000000018E-2</v>
      </c>
      <c r="W99">
        <f t="shared" si="0"/>
        <v>2.8544999999999963E-2</v>
      </c>
      <c r="X99">
        <f t="shared" si="0"/>
        <v>8.5134999999999669E-2</v>
      </c>
      <c r="Y99">
        <f t="shared" si="0"/>
        <v>0</v>
      </c>
      <c r="Z99">
        <f t="shared" si="0"/>
        <v>0.21342749999999974</v>
      </c>
      <c r="AA99">
        <f t="shared" si="0"/>
        <v>6.3615000000000241E-2</v>
      </c>
      <c r="AB99">
        <f t="shared" si="0"/>
        <v>0</v>
      </c>
      <c r="AC99">
        <f t="shared" si="0"/>
        <v>0.24021250000000041</v>
      </c>
      <c r="AD99">
        <f t="shared" si="0"/>
        <v>6.8200000000000005E-3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0.81</v>
      </c>
      <c r="AI99">
        <f t="shared" si="0"/>
        <v>0</v>
      </c>
      <c r="AJ99">
        <f t="shared" si="0"/>
        <v>0</v>
      </c>
      <c r="AK99">
        <f t="shared" si="0"/>
        <v>0.25228000000000023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2.7432000000000052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12.73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11.65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12.73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11.65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12.73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11.65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12.73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11.65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12.73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11.65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12.73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11.65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12.73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11.65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12.73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11.65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12.73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11.65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12.73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11.65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12.73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11.65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12.73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11.65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12.73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11.65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12.73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11.65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12.73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11.65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12.73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11.65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12.73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11.65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12.73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11.65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12.73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11.65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12.73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11.65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12.73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11.65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12.73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11.65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12.73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11.65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12.73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11.65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12.73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11.65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12.73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11.65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12.73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11.65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12.73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11.65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12.73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11.65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12.73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11.65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12.73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11.65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12.73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11.65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12.73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11.65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12.73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11.65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12.73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11.65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12.73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11.65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12.73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11.65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12.73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11.65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12.73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11.65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12.73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11.65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12.73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11.65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12.73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11.65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12.73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11.65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12.73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11.65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12.73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11.65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12.73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11.65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12.73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11.65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12.73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11.65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12.73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11.28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12.73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11.28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12.73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11.28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12.73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11.28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12.73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11.28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12.73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11.28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12.73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11.28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12.73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11.28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12.73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11.28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12.73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11.28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12.73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11.28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12.73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11.28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12.73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11.28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12.73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11.28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12.73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11.28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12.73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11.28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12.73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11.28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12.73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11.28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12.73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11.28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12.73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11.28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12.73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11.28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12.73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11.28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12.73</v>
      </c>
      <c r="AI73" s="206">
        <v>0</v>
      </c>
      <c r="AJ73" s="206">
        <v>0</v>
      </c>
      <c r="AK73" s="206">
        <v>-6.38</v>
      </c>
      <c r="AL73" s="206">
        <v>0</v>
      </c>
      <c r="AM73" s="206">
        <v>0</v>
      </c>
      <c r="AN73" s="206">
        <v>0</v>
      </c>
      <c r="AO73" s="206">
        <v>11.28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12.73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11.28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12.73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11.65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12.73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11.65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12.73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11.65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12.73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11.65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12.73</v>
      </c>
      <c r="AI79" s="206">
        <v>0</v>
      </c>
      <c r="AJ79" s="206">
        <v>0</v>
      </c>
      <c r="AK79" s="206">
        <v>-6.88</v>
      </c>
      <c r="AL79" s="206">
        <v>0</v>
      </c>
      <c r="AM79" s="206">
        <v>0</v>
      </c>
      <c r="AN79" s="206">
        <v>0</v>
      </c>
      <c r="AO79" s="206">
        <v>11.65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12.73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11.65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12.73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11.65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12.73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11.65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12.73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11.65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12.73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11.65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12.73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11.65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12.73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11.65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12.73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11.65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12.73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11.65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12.73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11.65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12.73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11.65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12.73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11.65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12.73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11.65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12.73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11.65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12.73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11.65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12.73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11.65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12.73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11.65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12.73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11.65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12.73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11.65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0.30552000000000035</v>
      </c>
      <c r="AI99">
        <f t="shared" si="0"/>
        <v>0</v>
      </c>
      <c r="AJ99">
        <f t="shared" si="0"/>
        <v>0</v>
      </c>
      <c r="AK99">
        <f t="shared" si="0"/>
        <v>1.5955000000000004E-2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0.27737999999999979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0.22</v>
      </c>
      <c r="E3" s="206">
        <v>0</v>
      </c>
      <c r="F3" s="206">
        <v>0</v>
      </c>
      <c r="G3" s="206">
        <v>0.95</v>
      </c>
      <c r="H3" s="206">
        <v>0</v>
      </c>
      <c r="I3" s="206">
        <v>2.2400000000000002</v>
      </c>
      <c r="J3" s="206">
        <v>0.05</v>
      </c>
      <c r="K3" s="206">
        <v>1.31</v>
      </c>
      <c r="L3" s="206">
        <v>1.42</v>
      </c>
      <c r="M3" s="206">
        <v>0.04</v>
      </c>
      <c r="N3" s="206">
        <v>0.09</v>
      </c>
      <c r="O3" s="206">
        <v>0.11</v>
      </c>
      <c r="P3" s="206">
        <v>4.3499999999999996</v>
      </c>
      <c r="Q3" s="206">
        <v>0.4</v>
      </c>
      <c r="R3" s="206">
        <v>0.56999999999999995</v>
      </c>
      <c r="S3" s="206">
        <v>0.57999999999999996</v>
      </c>
      <c r="T3" s="206">
        <v>1.47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2.08</v>
      </c>
      <c r="AD3" s="206">
        <v>0</v>
      </c>
      <c r="AE3" s="206">
        <v>0</v>
      </c>
      <c r="AF3" s="206">
        <v>0</v>
      </c>
      <c r="AG3" s="206">
        <v>0</v>
      </c>
      <c r="AH3" s="206">
        <v>63.63</v>
      </c>
      <c r="AI3" s="206">
        <v>0</v>
      </c>
      <c r="AJ3" s="206">
        <v>0</v>
      </c>
      <c r="AK3" s="206">
        <v>5.36</v>
      </c>
      <c r="AL3" s="206">
        <v>0</v>
      </c>
      <c r="AM3" s="206">
        <v>0</v>
      </c>
      <c r="AN3" s="206">
        <v>0</v>
      </c>
      <c r="AO3" s="206">
        <v>46.72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0.22</v>
      </c>
      <c r="E4" s="206">
        <v>0</v>
      </c>
      <c r="F4" s="206">
        <v>0</v>
      </c>
      <c r="G4" s="206">
        <v>0.95</v>
      </c>
      <c r="H4" s="206">
        <v>0</v>
      </c>
      <c r="I4" s="206">
        <v>2.2400000000000002</v>
      </c>
      <c r="J4" s="206">
        <v>0.05</v>
      </c>
      <c r="K4" s="206">
        <v>1.31</v>
      </c>
      <c r="L4" s="206">
        <v>1.42</v>
      </c>
      <c r="M4" s="206">
        <v>0.04</v>
      </c>
      <c r="N4" s="206">
        <v>0.09</v>
      </c>
      <c r="O4" s="206">
        <v>0.11</v>
      </c>
      <c r="P4" s="206">
        <v>4.3499999999999996</v>
      </c>
      <c r="Q4" s="206">
        <v>0.4</v>
      </c>
      <c r="R4" s="206">
        <v>0.56999999999999995</v>
      </c>
      <c r="S4" s="206">
        <v>0.57999999999999996</v>
      </c>
      <c r="T4" s="206">
        <v>1.47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2.08</v>
      </c>
      <c r="AD4" s="206">
        <v>0</v>
      </c>
      <c r="AE4" s="206">
        <v>0</v>
      </c>
      <c r="AF4" s="206">
        <v>0</v>
      </c>
      <c r="AG4" s="206">
        <v>0</v>
      </c>
      <c r="AH4" s="206">
        <v>63.63</v>
      </c>
      <c r="AI4" s="206">
        <v>0</v>
      </c>
      <c r="AJ4" s="206">
        <v>0</v>
      </c>
      <c r="AK4" s="206">
        <v>5.36</v>
      </c>
      <c r="AL4" s="206">
        <v>0</v>
      </c>
      <c r="AM4" s="206">
        <v>0</v>
      </c>
      <c r="AN4" s="206">
        <v>0</v>
      </c>
      <c r="AO4" s="206">
        <v>46.72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0.22</v>
      </c>
      <c r="E5" s="206">
        <v>0</v>
      </c>
      <c r="F5" s="206">
        <v>0</v>
      </c>
      <c r="G5" s="206">
        <v>0.95</v>
      </c>
      <c r="H5" s="206">
        <v>0</v>
      </c>
      <c r="I5" s="206">
        <v>2.2400000000000002</v>
      </c>
      <c r="J5" s="206">
        <v>0.05</v>
      </c>
      <c r="K5" s="206">
        <v>1.31</v>
      </c>
      <c r="L5" s="206">
        <v>1.42</v>
      </c>
      <c r="M5" s="206">
        <v>0.04</v>
      </c>
      <c r="N5" s="206">
        <v>0.09</v>
      </c>
      <c r="O5" s="206">
        <v>0.11</v>
      </c>
      <c r="P5" s="206">
        <v>4.3499999999999996</v>
      </c>
      <c r="Q5" s="206">
        <v>0.4</v>
      </c>
      <c r="R5" s="206">
        <v>0.56999999999999995</v>
      </c>
      <c r="S5" s="206">
        <v>0.56999999999999995</v>
      </c>
      <c r="T5" s="206">
        <v>1.47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2.08</v>
      </c>
      <c r="AD5" s="206">
        <v>0</v>
      </c>
      <c r="AE5" s="206">
        <v>0</v>
      </c>
      <c r="AF5" s="206">
        <v>0</v>
      </c>
      <c r="AG5" s="206">
        <v>0</v>
      </c>
      <c r="AH5" s="206">
        <v>63.63</v>
      </c>
      <c r="AI5" s="206">
        <v>0</v>
      </c>
      <c r="AJ5" s="206">
        <v>0</v>
      </c>
      <c r="AK5" s="206">
        <v>5.36</v>
      </c>
      <c r="AL5" s="206">
        <v>0</v>
      </c>
      <c r="AM5" s="206">
        <v>0</v>
      </c>
      <c r="AN5" s="206">
        <v>0</v>
      </c>
      <c r="AO5" s="206">
        <v>46.72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0.22</v>
      </c>
      <c r="E6" s="206">
        <v>0</v>
      </c>
      <c r="F6" s="206">
        <v>0</v>
      </c>
      <c r="G6" s="206">
        <v>0.95</v>
      </c>
      <c r="H6" s="206">
        <v>0</v>
      </c>
      <c r="I6" s="206">
        <v>2.2400000000000002</v>
      </c>
      <c r="J6" s="206">
        <v>0.05</v>
      </c>
      <c r="K6" s="206">
        <v>1.31</v>
      </c>
      <c r="L6" s="206">
        <v>1.42</v>
      </c>
      <c r="M6" s="206">
        <v>0.04</v>
      </c>
      <c r="N6" s="206">
        <v>0.09</v>
      </c>
      <c r="O6" s="206">
        <v>0.11</v>
      </c>
      <c r="P6" s="206">
        <v>4.3499999999999996</v>
      </c>
      <c r="Q6" s="206">
        <v>0.4</v>
      </c>
      <c r="R6" s="206">
        <v>0.56999999999999995</v>
      </c>
      <c r="S6" s="206">
        <v>0.56999999999999995</v>
      </c>
      <c r="T6" s="206">
        <v>1.47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2.08</v>
      </c>
      <c r="AD6" s="206">
        <v>0</v>
      </c>
      <c r="AE6" s="206">
        <v>0</v>
      </c>
      <c r="AF6" s="206">
        <v>0</v>
      </c>
      <c r="AG6" s="206">
        <v>0</v>
      </c>
      <c r="AH6" s="206">
        <v>63.63</v>
      </c>
      <c r="AI6" s="206">
        <v>0</v>
      </c>
      <c r="AJ6" s="206">
        <v>0</v>
      </c>
      <c r="AK6" s="206">
        <v>5.36</v>
      </c>
      <c r="AL6" s="206">
        <v>0</v>
      </c>
      <c r="AM6" s="206">
        <v>0</v>
      </c>
      <c r="AN6" s="206">
        <v>0</v>
      </c>
      <c r="AO6" s="206">
        <v>46.72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0.22</v>
      </c>
      <c r="E7" s="206">
        <v>0</v>
      </c>
      <c r="F7" s="206">
        <v>0</v>
      </c>
      <c r="G7" s="206">
        <v>0.95</v>
      </c>
      <c r="H7" s="206">
        <v>0</v>
      </c>
      <c r="I7" s="206">
        <v>2.2400000000000002</v>
      </c>
      <c r="J7" s="206">
        <v>0.05</v>
      </c>
      <c r="K7" s="206">
        <v>1.31</v>
      </c>
      <c r="L7" s="206">
        <v>1.42</v>
      </c>
      <c r="M7" s="206">
        <v>0.04</v>
      </c>
      <c r="N7" s="206">
        <v>0.09</v>
      </c>
      <c r="O7" s="206">
        <v>0.11</v>
      </c>
      <c r="P7" s="206">
        <v>4.3499999999999996</v>
      </c>
      <c r="Q7" s="206">
        <v>0.4</v>
      </c>
      <c r="R7" s="206">
        <v>0.36</v>
      </c>
      <c r="S7" s="206">
        <v>0.36</v>
      </c>
      <c r="T7" s="206">
        <v>1.47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2.08</v>
      </c>
      <c r="AD7" s="206">
        <v>0</v>
      </c>
      <c r="AE7" s="206">
        <v>0</v>
      </c>
      <c r="AF7" s="206">
        <v>0</v>
      </c>
      <c r="AG7" s="206">
        <v>0</v>
      </c>
      <c r="AH7" s="206">
        <v>63.63</v>
      </c>
      <c r="AI7" s="206">
        <v>0</v>
      </c>
      <c r="AJ7" s="206">
        <v>0</v>
      </c>
      <c r="AK7" s="206">
        <v>3.91</v>
      </c>
      <c r="AL7" s="206">
        <v>0</v>
      </c>
      <c r="AM7" s="206">
        <v>0</v>
      </c>
      <c r="AN7" s="206">
        <v>0</v>
      </c>
      <c r="AO7" s="206">
        <v>46.72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0.22</v>
      </c>
      <c r="E8" s="206">
        <v>0</v>
      </c>
      <c r="F8" s="206">
        <v>0</v>
      </c>
      <c r="G8" s="206">
        <v>0.95</v>
      </c>
      <c r="H8" s="206">
        <v>0</v>
      </c>
      <c r="I8" s="206">
        <v>2.2400000000000002</v>
      </c>
      <c r="J8" s="206">
        <v>0.05</v>
      </c>
      <c r="K8" s="206">
        <v>1.31</v>
      </c>
      <c r="L8" s="206">
        <v>1.42</v>
      </c>
      <c r="M8" s="206">
        <v>0.04</v>
      </c>
      <c r="N8" s="206">
        <v>0.09</v>
      </c>
      <c r="O8" s="206">
        <v>0.11</v>
      </c>
      <c r="P8" s="206">
        <v>4.3499999999999996</v>
      </c>
      <c r="Q8" s="206">
        <v>0.4</v>
      </c>
      <c r="R8" s="206">
        <v>0.36</v>
      </c>
      <c r="S8" s="206">
        <v>0.36</v>
      </c>
      <c r="T8" s="206">
        <v>1.47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2.08</v>
      </c>
      <c r="AD8" s="206">
        <v>0</v>
      </c>
      <c r="AE8" s="206">
        <v>0</v>
      </c>
      <c r="AF8" s="206">
        <v>0</v>
      </c>
      <c r="AG8" s="206">
        <v>0</v>
      </c>
      <c r="AH8" s="206">
        <v>63.63</v>
      </c>
      <c r="AI8" s="206">
        <v>0</v>
      </c>
      <c r="AJ8" s="206">
        <v>0</v>
      </c>
      <c r="AK8" s="206">
        <v>3.91</v>
      </c>
      <c r="AL8" s="206">
        <v>0</v>
      </c>
      <c r="AM8" s="206">
        <v>0</v>
      </c>
      <c r="AN8" s="206">
        <v>0</v>
      </c>
      <c r="AO8" s="206">
        <v>46.72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0.22</v>
      </c>
      <c r="E9" s="206">
        <v>0</v>
      </c>
      <c r="F9" s="206">
        <v>0</v>
      </c>
      <c r="G9" s="206">
        <v>0.95</v>
      </c>
      <c r="H9" s="206">
        <v>0</v>
      </c>
      <c r="I9" s="206">
        <v>2.2400000000000002</v>
      </c>
      <c r="J9" s="206">
        <v>0.05</v>
      </c>
      <c r="K9" s="206">
        <v>1.31</v>
      </c>
      <c r="L9" s="206">
        <v>1.42</v>
      </c>
      <c r="M9" s="206">
        <v>0.04</v>
      </c>
      <c r="N9" s="206">
        <v>0.09</v>
      </c>
      <c r="O9" s="206">
        <v>0.11</v>
      </c>
      <c r="P9" s="206">
        <v>4.3499999999999996</v>
      </c>
      <c r="Q9" s="206">
        <v>0.4</v>
      </c>
      <c r="R9" s="206">
        <v>0.36</v>
      </c>
      <c r="S9" s="206">
        <v>0.36</v>
      </c>
      <c r="T9" s="206">
        <v>1.47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2.08</v>
      </c>
      <c r="AD9" s="206">
        <v>0</v>
      </c>
      <c r="AE9" s="206">
        <v>0</v>
      </c>
      <c r="AF9" s="206">
        <v>0</v>
      </c>
      <c r="AG9" s="206">
        <v>0</v>
      </c>
      <c r="AH9" s="206">
        <v>63.63</v>
      </c>
      <c r="AI9" s="206">
        <v>0</v>
      </c>
      <c r="AJ9" s="206">
        <v>0</v>
      </c>
      <c r="AK9" s="206">
        <v>3.91</v>
      </c>
      <c r="AL9" s="206">
        <v>0</v>
      </c>
      <c r="AM9" s="206">
        <v>0</v>
      </c>
      <c r="AN9" s="206">
        <v>0</v>
      </c>
      <c r="AO9" s="206">
        <v>46.72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0.22</v>
      </c>
      <c r="E10" s="206">
        <v>0</v>
      </c>
      <c r="F10" s="206">
        <v>0</v>
      </c>
      <c r="G10" s="206">
        <v>0.95</v>
      </c>
      <c r="H10" s="206">
        <v>0</v>
      </c>
      <c r="I10" s="206">
        <v>2.2400000000000002</v>
      </c>
      <c r="J10" s="206">
        <v>0.05</v>
      </c>
      <c r="K10" s="206">
        <v>1.31</v>
      </c>
      <c r="L10" s="206">
        <v>1.42</v>
      </c>
      <c r="M10" s="206">
        <v>0.04</v>
      </c>
      <c r="N10" s="206">
        <v>0.09</v>
      </c>
      <c r="O10" s="206">
        <v>0.11</v>
      </c>
      <c r="P10" s="206">
        <v>4.3499999999999996</v>
      </c>
      <c r="Q10" s="206">
        <v>0.4</v>
      </c>
      <c r="R10" s="206">
        <v>0.36</v>
      </c>
      <c r="S10" s="206">
        <v>0.36</v>
      </c>
      <c r="T10" s="206">
        <v>1.47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2.08</v>
      </c>
      <c r="AD10" s="206">
        <v>0</v>
      </c>
      <c r="AE10" s="206">
        <v>0</v>
      </c>
      <c r="AF10" s="206">
        <v>0</v>
      </c>
      <c r="AG10" s="206">
        <v>0</v>
      </c>
      <c r="AH10" s="206">
        <v>63.63</v>
      </c>
      <c r="AI10" s="206">
        <v>0</v>
      </c>
      <c r="AJ10" s="206">
        <v>0</v>
      </c>
      <c r="AK10" s="206">
        <v>3.91</v>
      </c>
      <c r="AL10" s="206">
        <v>0</v>
      </c>
      <c r="AM10" s="206">
        <v>0</v>
      </c>
      <c r="AN10" s="206">
        <v>0</v>
      </c>
      <c r="AO10" s="206">
        <v>46.72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0.22</v>
      </c>
      <c r="E11" s="206">
        <v>0</v>
      </c>
      <c r="F11" s="206">
        <v>0</v>
      </c>
      <c r="G11" s="206">
        <v>0.95</v>
      </c>
      <c r="H11" s="206">
        <v>0</v>
      </c>
      <c r="I11" s="206">
        <v>2.2400000000000002</v>
      </c>
      <c r="J11" s="206">
        <v>0.05</v>
      </c>
      <c r="K11" s="206">
        <v>1.31</v>
      </c>
      <c r="L11" s="206">
        <v>1.42</v>
      </c>
      <c r="M11" s="206">
        <v>0.04</v>
      </c>
      <c r="N11" s="206">
        <v>0.09</v>
      </c>
      <c r="O11" s="206">
        <v>0.11</v>
      </c>
      <c r="P11" s="206">
        <v>4.3499999999999996</v>
      </c>
      <c r="Q11" s="206">
        <v>0.4</v>
      </c>
      <c r="R11" s="206">
        <v>0.36</v>
      </c>
      <c r="S11" s="206">
        <v>0.36</v>
      </c>
      <c r="T11" s="206">
        <v>1.47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2.08</v>
      </c>
      <c r="AD11" s="206">
        <v>0</v>
      </c>
      <c r="AE11" s="206">
        <v>0</v>
      </c>
      <c r="AF11" s="206">
        <v>0</v>
      </c>
      <c r="AG11" s="206">
        <v>0</v>
      </c>
      <c r="AH11" s="206">
        <v>63.63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46.72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0.22</v>
      </c>
      <c r="E12" s="206">
        <v>0</v>
      </c>
      <c r="F12" s="206">
        <v>0</v>
      </c>
      <c r="G12" s="206">
        <v>0.95</v>
      </c>
      <c r="H12" s="206">
        <v>0</v>
      </c>
      <c r="I12" s="206">
        <v>2.2400000000000002</v>
      </c>
      <c r="J12" s="206">
        <v>0.05</v>
      </c>
      <c r="K12" s="206">
        <v>1.31</v>
      </c>
      <c r="L12" s="206">
        <v>1.42</v>
      </c>
      <c r="M12" s="206">
        <v>0.04</v>
      </c>
      <c r="N12" s="206">
        <v>0.09</v>
      </c>
      <c r="O12" s="206">
        <v>0.11</v>
      </c>
      <c r="P12" s="206">
        <v>4.3499999999999996</v>
      </c>
      <c r="Q12" s="206">
        <v>0.4</v>
      </c>
      <c r="R12" s="206">
        <v>0.36</v>
      </c>
      <c r="S12" s="206">
        <v>0.36</v>
      </c>
      <c r="T12" s="206">
        <v>1.47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2.08</v>
      </c>
      <c r="AD12" s="206">
        <v>0</v>
      </c>
      <c r="AE12" s="206">
        <v>0</v>
      </c>
      <c r="AF12" s="206">
        <v>0</v>
      </c>
      <c r="AG12" s="206">
        <v>0</v>
      </c>
      <c r="AH12" s="206">
        <v>63.63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46.72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0.22</v>
      </c>
      <c r="E13" s="206">
        <v>0</v>
      </c>
      <c r="F13" s="206">
        <v>0</v>
      </c>
      <c r="G13" s="206">
        <v>0.95</v>
      </c>
      <c r="H13" s="206">
        <v>0</v>
      </c>
      <c r="I13" s="206">
        <v>2.2400000000000002</v>
      </c>
      <c r="J13" s="206">
        <v>0.05</v>
      </c>
      <c r="K13" s="206">
        <v>1.31</v>
      </c>
      <c r="L13" s="206">
        <v>1.42</v>
      </c>
      <c r="M13" s="206">
        <v>0.04</v>
      </c>
      <c r="N13" s="206">
        <v>0.09</v>
      </c>
      <c r="O13" s="206">
        <v>0.11</v>
      </c>
      <c r="P13" s="206">
        <v>4.3499999999999996</v>
      </c>
      <c r="Q13" s="206">
        <v>0.4</v>
      </c>
      <c r="R13" s="206">
        <v>0.36</v>
      </c>
      <c r="S13" s="206">
        <v>0.36</v>
      </c>
      <c r="T13" s="206">
        <v>1.47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2.08</v>
      </c>
      <c r="AD13" s="206">
        <v>0</v>
      </c>
      <c r="AE13" s="206">
        <v>0</v>
      </c>
      <c r="AF13" s="206">
        <v>0</v>
      </c>
      <c r="AG13" s="206">
        <v>0</v>
      </c>
      <c r="AH13" s="206">
        <v>63.63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46.72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0.22</v>
      </c>
      <c r="E14" s="206">
        <v>0</v>
      </c>
      <c r="F14" s="206">
        <v>0</v>
      </c>
      <c r="G14" s="206">
        <v>0.95</v>
      </c>
      <c r="H14" s="206">
        <v>0</v>
      </c>
      <c r="I14" s="206">
        <v>2.2400000000000002</v>
      </c>
      <c r="J14" s="206">
        <v>0.05</v>
      </c>
      <c r="K14" s="206">
        <v>1.31</v>
      </c>
      <c r="L14" s="206">
        <v>1.42</v>
      </c>
      <c r="M14" s="206">
        <v>0.04</v>
      </c>
      <c r="N14" s="206">
        <v>0.09</v>
      </c>
      <c r="O14" s="206">
        <v>0.11</v>
      </c>
      <c r="P14" s="206">
        <v>4.3499999999999996</v>
      </c>
      <c r="Q14" s="206">
        <v>0.4</v>
      </c>
      <c r="R14" s="206">
        <v>0.36</v>
      </c>
      <c r="S14" s="206">
        <v>0.36</v>
      </c>
      <c r="T14" s="206">
        <v>1.47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2.08</v>
      </c>
      <c r="AD14" s="206">
        <v>0</v>
      </c>
      <c r="AE14" s="206">
        <v>0</v>
      </c>
      <c r="AF14" s="206">
        <v>0</v>
      </c>
      <c r="AG14" s="206">
        <v>0</v>
      </c>
      <c r="AH14" s="206">
        <v>63.63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46.72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0.22</v>
      </c>
      <c r="E15" s="206">
        <v>0</v>
      </c>
      <c r="F15" s="206">
        <v>0</v>
      </c>
      <c r="G15" s="206">
        <v>0.95</v>
      </c>
      <c r="H15" s="206">
        <v>0</v>
      </c>
      <c r="I15" s="206">
        <v>2.2400000000000002</v>
      </c>
      <c r="J15" s="206">
        <v>0.05</v>
      </c>
      <c r="K15" s="206">
        <v>1.31</v>
      </c>
      <c r="L15" s="206">
        <v>1.42</v>
      </c>
      <c r="M15" s="206">
        <v>0.04</v>
      </c>
      <c r="N15" s="206">
        <v>0.09</v>
      </c>
      <c r="O15" s="206">
        <v>0.11</v>
      </c>
      <c r="P15" s="206">
        <v>4.3499999999999996</v>
      </c>
      <c r="Q15" s="206">
        <v>0.4</v>
      </c>
      <c r="R15" s="206">
        <v>0.36</v>
      </c>
      <c r="S15" s="206">
        <v>0.36</v>
      </c>
      <c r="T15" s="206">
        <v>1.47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2.08</v>
      </c>
      <c r="AD15" s="206">
        <v>0</v>
      </c>
      <c r="AE15" s="206">
        <v>0</v>
      </c>
      <c r="AF15" s="206">
        <v>0</v>
      </c>
      <c r="AG15" s="206">
        <v>0</v>
      </c>
      <c r="AH15" s="206">
        <v>63.63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46.72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0.22</v>
      </c>
      <c r="E16" s="206">
        <v>0</v>
      </c>
      <c r="F16" s="206">
        <v>0</v>
      </c>
      <c r="G16" s="206">
        <v>0.95</v>
      </c>
      <c r="H16" s="206">
        <v>0</v>
      </c>
      <c r="I16" s="206">
        <v>2.2400000000000002</v>
      </c>
      <c r="J16" s="206">
        <v>0.05</v>
      </c>
      <c r="K16" s="206">
        <v>1.31</v>
      </c>
      <c r="L16" s="206">
        <v>1.42</v>
      </c>
      <c r="M16" s="206">
        <v>0.04</v>
      </c>
      <c r="N16" s="206">
        <v>0.09</v>
      </c>
      <c r="O16" s="206">
        <v>0.11</v>
      </c>
      <c r="P16" s="206">
        <v>4.3499999999999996</v>
      </c>
      <c r="Q16" s="206">
        <v>0.4</v>
      </c>
      <c r="R16" s="206">
        <v>0.36</v>
      </c>
      <c r="S16" s="206">
        <v>0.36</v>
      </c>
      <c r="T16" s="206">
        <v>1.47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2.08</v>
      </c>
      <c r="AD16" s="206">
        <v>0</v>
      </c>
      <c r="AE16" s="206">
        <v>0</v>
      </c>
      <c r="AF16" s="206">
        <v>0</v>
      </c>
      <c r="AG16" s="206">
        <v>0</v>
      </c>
      <c r="AH16" s="206">
        <v>63.63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46.72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0.22</v>
      </c>
      <c r="E17" s="206">
        <v>0</v>
      </c>
      <c r="F17" s="206">
        <v>0</v>
      </c>
      <c r="G17" s="206">
        <v>0.95</v>
      </c>
      <c r="H17" s="206">
        <v>0</v>
      </c>
      <c r="I17" s="206">
        <v>2.2400000000000002</v>
      </c>
      <c r="J17" s="206">
        <v>0.05</v>
      </c>
      <c r="K17" s="206">
        <v>1.31</v>
      </c>
      <c r="L17" s="206">
        <v>1.42</v>
      </c>
      <c r="M17" s="206">
        <v>0.04</v>
      </c>
      <c r="N17" s="206">
        <v>0.09</v>
      </c>
      <c r="O17" s="206">
        <v>0.11</v>
      </c>
      <c r="P17" s="206">
        <v>4.3499999999999996</v>
      </c>
      <c r="Q17" s="206">
        <v>0.4</v>
      </c>
      <c r="R17" s="206">
        <v>0.36</v>
      </c>
      <c r="S17" s="206">
        <v>0.36</v>
      </c>
      <c r="T17" s="206">
        <v>1.47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2.08</v>
      </c>
      <c r="AD17" s="206">
        <v>0</v>
      </c>
      <c r="AE17" s="206">
        <v>0</v>
      </c>
      <c r="AF17" s="206">
        <v>0</v>
      </c>
      <c r="AG17" s="206">
        <v>0</v>
      </c>
      <c r="AH17" s="206">
        <v>63.63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46.72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0.22</v>
      </c>
      <c r="E18" s="206">
        <v>0</v>
      </c>
      <c r="F18" s="206">
        <v>0</v>
      </c>
      <c r="G18" s="206">
        <v>0.95</v>
      </c>
      <c r="H18" s="206">
        <v>0</v>
      </c>
      <c r="I18" s="206">
        <v>2.2400000000000002</v>
      </c>
      <c r="J18" s="206">
        <v>0.05</v>
      </c>
      <c r="K18" s="206">
        <v>1.31</v>
      </c>
      <c r="L18" s="206">
        <v>1.42</v>
      </c>
      <c r="M18" s="206">
        <v>0.04</v>
      </c>
      <c r="N18" s="206">
        <v>0.09</v>
      </c>
      <c r="O18" s="206">
        <v>0.11</v>
      </c>
      <c r="P18" s="206">
        <v>4.3499999999999996</v>
      </c>
      <c r="Q18" s="206">
        <v>0.4</v>
      </c>
      <c r="R18" s="206">
        <v>0.36</v>
      </c>
      <c r="S18" s="206">
        <v>0.36</v>
      </c>
      <c r="T18" s="206">
        <v>1.47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2.08</v>
      </c>
      <c r="AD18" s="206">
        <v>0</v>
      </c>
      <c r="AE18" s="206">
        <v>0</v>
      </c>
      <c r="AF18" s="206">
        <v>0</v>
      </c>
      <c r="AG18" s="206">
        <v>0</v>
      </c>
      <c r="AH18" s="206">
        <v>63.63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46.72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0.22</v>
      </c>
      <c r="E19" s="206">
        <v>0</v>
      </c>
      <c r="F19" s="206">
        <v>0</v>
      </c>
      <c r="G19" s="206">
        <v>0.95</v>
      </c>
      <c r="H19" s="206">
        <v>0</v>
      </c>
      <c r="I19" s="206">
        <v>2.2400000000000002</v>
      </c>
      <c r="J19" s="206">
        <v>0.05</v>
      </c>
      <c r="K19" s="206">
        <v>1.31</v>
      </c>
      <c r="L19" s="206">
        <v>1.42</v>
      </c>
      <c r="M19" s="206">
        <v>0.04</v>
      </c>
      <c r="N19" s="206">
        <v>0.09</v>
      </c>
      <c r="O19" s="206">
        <v>0.11</v>
      </c>
      <c r="P19" s="206">
        <v>4.3499999999999996</v>
      </c>
      <c r="Q19" s="206">
        <v>0.4</v>
      </c>
      <c r="R19" s="206">
        <v>0.36</v>
      </c>
      <c r="S19" s="206">
        <v>0.36</v>
      </c>
      <c r="T19" s="206">
        <v>1.47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2.08</v>
      </c>
      <c r="AD19" s="206">
        <v>0</v>
      </c>
      <c r="AE19" s="206">
        <v>0</v>
      </c>
      <c r="AF19" s="206">
        <v>0</v>
      </c>
      <c r="AG19" s="206">
        <v>0</v>
      </c>
      <c r="AH19" s="206">
        <v>63.63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46.72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0.22</v>
      </c>
      <c r="E20" s="206">
        <v>0</v>
      </c>
      <c r="F20" s="206">
        <v>0</v>
      </c>
      <c r="G20" s="206">
        <v>0.95</v>
      </c>
      <c r="H20" s="206">
        <v>0</v>
      </c>
      <c r="I20" s="206">
        <v>2.2400000000000002</v>
      </c>
      <c r="J20" s="206">
        <v>0.05</v>
      </c>
      <c r="K20" s="206">
        <v>1.31</v>
      </c>
      <c r="L20" s="206">
        <v>1.42</v>
      </c>
      <c r="M20" s="206">
        <v>0.04</v>
      </c>
      <c r="N20" s="206">
        <v>0.09</v>
      </c>
      <c r="O20" s="206">
        <v>0.11</v>
      </c>
      <c r="P20" s="206">
        <v>4.3499999999999996</v>
      </c>
      <c r="Q20" s="206">
        <v>0.4</v>
      </c>
      <c r="R20" s="206">
        <v>0.36</v>
      </c>
      <c r="S20" s="206">
        <v>0.36</v>
      </c>
      <c r="T20" s="206">
        <v>1.47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2.08</v>
      </c>
      <c r="AD20" s="206">
        <v>0</v>
      </c>
      <c r="AE20" s="206">
        <v>0</v>
      </c>
      <c r="AF20" s="206">
        <v>0</v>
      </c>
      <c r="AG20" s="206">
        <v>0</v>
      </c>
      <c r="AH20" s="206">
        <v>63.63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46.72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0.22</v>
      </c>
      <c r="E21" s="206">
        <v>0</v>
      </c>
      <c r="F21" s="206">
        <v>0</v>
      </c>
      <c r="G21" s="206">
        <v>0.95</v>
      </c>
      <c r="H21" s="206">
        <v>0</v>
      </c>
      <c r="I21" s="206">
        <v>2.2400000000000002</v>
      </c>
      <c r="J21" s="206">
        <v>0.05</v>
      </c>
      <c r="K21" s="206">
        <v>1.31</v>
      </c>
      <c r="L21" s="206">
        <v>1.42</v>
      </c>
      <c r="M21" s="206">
        <v>0.04</v>
      </c>
      <c r="N21" s="206">
        <v>0.09</v>
      </c>
      <c r="O21" s="206">
        <v>0.11</v>
      </c>
      <c r="P21" s="206">
        <v>4.3499999999999996</v>
      </c>
      <c r="Q21" s="206">
        <v>0.4</v>
      </c>
      <c r="R21" s="206">
        <v>0.56999999999999995</v>
      </c>
      <c r="S21" s="206">
        <v>0.56999999999999995</v>
      </c>
      <c r="T21" s="206">
        <v>1.47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2.08</v>
      </c>
      <c r="AD21" s="206">
        <v>0</v>
      </c>
      <c r="AE21" s="206">
        <v>0</v>
      </c>
      <c r="AF21" s="206">
        <v>0</v>
      </c>
      <c r="AG21" s="206">
        <v>0</v>
      </c>
      <c r="AH21" s="206">
        <v>63.63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46.72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0.22</v>
      </c>
      <c r="E22" s="206">
        <v>0</v>
      </c>
      <c r="F22" s="206">
        <v>0</v>
      </c>
      <c r="G22" s="206">
        <v>0.95</v>
      </c>
      <c r="H22" s="206">
        <v>0</v>
      </c>
      <c r="I22" s="206">
        <v>2.2400000000000002</v>
      </c>
      <c r="J22" s="206">
        <v>0.05</v>
      </c>
      <c r="K22" s="206">
        <v>1.31</v>
      </c>
      <c r="L22" s="206">
        <v>1.42</v>
      </c>
      <c r="M22" s="206">
        <v>0.04</v>
      </c>
      <c r="N22" s="206">
        <v>0.09</v>
      </c>
      <c r="O22" s="206">
        <v>0.11</v>
      </c>
      <c r="P22" s="206">
        <v>4.3499999999999996</v>
      </c>
      <c r="Q22" s="206">
        <v>0.4</v>
      </c>
      <c r="R22" s="206">
        <v>0.56999999999999995</v>
      </c>
      <c r="S22" s="206">
        <v>0.56999999999999995</v>
      </c>
      <c r="T22" s="206">
        <v>1.47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2.08</v>
      </c>
      <c r="AD22" s="206">
        <v>0</v>
      </c>
      <c r="AE22" s="206">
        <v>0</v>
      </c>
      <c r="AF22" s="206">
        <v>0</v>
      </c>
      <c r="AG22" s="206">
        <v>0</v>
      </c>
      <c r="AH22" s="206">
        <v>63.63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46.72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0.22</v>
      </c>
      <c r="E23" s="206">
        <v>0</v>
      </c>
      <c r="F23" s="206">
        <v>0</v>
      </c>
      <c r="G23" s="206">
        <v>0.95</v>
      </c>
      <c r="H23" s="206">
        <v>0</v>
      </c>
      <c r="I23" s="206">
        <v>2.2400000000000002</v>
      </c>
      <c r="J23" s="206">
        <v>0.05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0.11</v>
      </c>
      <c r="P23" s="206">
        <v>4.3499999999999996</v>
      </c>
      <c r="Q23" s="206">
        <v>0.4</v>
      </c>
      <c r="R23" s="206">
        <v>0.56999999999999995</v>
      </c>
      <c r="S23" s="206">
        <v>0.59</v>
      </c>
      <c r="T23" s="206">
        <v>1.47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2.08</v>
      </c>
      <c r="AD23" s="206">
        <v>0</v>
      </c>
      <c r="AE23" s="206">
        <v>0</v>
      </c>
      <c r="AF23" s="206">
        <v>0</v>
      </c>
      <c r="AG23" s="206">
        <v>0</v>
      </c>
      <c r="AH23" s="206">
        <v>63.63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46.72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0.22</v>
      </c>
      <c r="E24" s="206">
        <v>0</v>
      </c>
      <c r="F24" s="206">
        <v>0</v>
      </c>
      <c r="G24" s="206">
        <v>0.95</v>
      </c>
      <c r="H24" s="206">
        <v>0</v>
      </c>
      <c r="I24" s="206">
        <v>2.2400000000000002</v>
      </c>
      <c r="J24" s="206">
        <v>0.05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0.11</v>
      </c>
      <c r="P24" s="206">
        <v>4.3499999999999996</v>
      </c>
      <c r="Q24" s="206">
        <v>0.4</v>
      </c>
      <c r="R24" s="206">
        <v>0.56999999999999995</v>
      </c>
      <c r="S24" s="206">
        <v>0.59</v>
      </c>
      <c r="T24" s="206">
        <v>1.47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2.08</v>
      </c>
      <c r="AD24" s="206">
        <v>0</v>
      </c>
      <c r="AE24" s="206">
        <v>0</v>
      </c>
      <c r="AF24" s="206">
        <v>0</v>
      </c>
      <c r="AG24" s="206">
        <v>0</v>
      </c>
      <c r="AH24" s="206">
        <v>63.63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46.72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0.22</v>
      </c>
      <c r="E25" s="206">
        <v>0</v>
      </c>
      <c r="F25" s="206">
        <v>0</v>
      </c>
      <c r="G25" s="206">
        <v>0.95</v>
      </c>
      <c r="H25" s="206">
        <v>0</v>
      </c>
      <c r="I25" s="206">
        <v>2.2400000000000002</v>
      </c>
      <c r="J25" s="206">
        <v>0.05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0.11</v>
      </c>
      <c r="P25" s="206">
        <v>4.3499999999999996</v>
      </c>
      <c r="Q25" s="206">
        <v>0.4</v>
      </c>
      <c r="R25" s="206">
        <v>0.56999999999999995</v>
      </c>
      <c r="S25" s="206">
        <v>0.59</v>
      </c>
      <c r="T25" s="206">
        <v>1.47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2.08</v>
      </c>
      <c r="AD25" s="206">
        <v>0</v>
      </c>
      <c r="AE25" s="206">
        <v>0</v>
      </c>
      <c r="AF25" s="206">
        <v>0</v>
      </c>
      <c r="AG25" s="206">
        <v>0</v>
      </c>
      <c r="AH25" s="206">
        <v>63.63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46.72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0.22</v>
      </c>
      <c r="E26" s="206">
        <v>0</v>
      </c>
      <c r="F26" s="206">
        <v>0</v>
      </c>
      <c r="G26" s="206">
        <v>0.95</v>
      </c>
      <c r="H26" s="206">
        <v>0</v>
      </c>
      <c r="I26" s="206">
        <v>2.2400000000000002</v>
      </c>
      <c r="J26" s="206">
        <v>0.05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0.11</v>
      </c>
      <c r="P26" s="206">
        <v>4.3499999999999996</v>
      </c>
      <c r="Q26" s="206">
        <v>0.4</v>
      </c>
      <c r="R26" s="206">
        <v>0.56999999999999995</v>
      </c>
      <c r="S26" s="206">
        <v>0.59</v>
      </c>
      <c r="T26" s="206">
        <v>1.47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2.08</v>
      </c>
      <c r="AD26" s="206">
        <v>0</v>
      </c>
      <c r="AE26" s="206">
        <v>0</v>
      </c>
      <c r="AF26" s="206">
        <v>0</v>
      </c>
      <c r="AG26" s="206">
        <v>0</v>
      </c>
      <c r="AH26" s="206">
        <v>63.63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46.72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2.2400000000000002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0.11</v>
      </c>
      <c r="P27" s="206">
        <v>4.3499999999999996</v>
      </c>
      <c r="Q27" s="206">
        <v>0.4</v>
      </c>
      <c r="R27" s="206">
        <v>0.56999999999999995</v>
      </c>
      <c r="S27" s="206">
        <v>0.59</v>
      </c>
      <c r="T27" s="206">
        <v>1.47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63.63</v>
      </c>
      <c r="AI27" s="206">
        <v>0</v>
      </c>
      <c r="AJ27" s="206">
        <v>0</v>
      </c>
      <c r="AK27" s="206">
        <v>3.66</v>
      </c>
      <c r="AL27" s="206">
        <v>0</v>
      </c>
      <c r="AM27" s="206">
        <v>0</v>
      </c>
      <c r="AN27" s="206">
        <v>0</v>
      </c>
      <c r="AO27" s="206">
        <v>46.72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2.2400000000000002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0.11</v>
      </c>
      <c r="P28" s="206">
        <v>4.3499999999999996</v>
      </c>
      <c r="Q28" s="206">
        <v>0.4</v>
      </c>
      <c r="R28" s="206">
        <v>0.56999999999999995</v>
      </c>
      <c r="S28" s="206">
        <v>0.59</v>
      </c>
      <c r="T28" s="206">
        <v>1.47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2.08</v>
      </c>
      <c r="AD28" s="206">
        <v>0</v>
      </c>
      <c r="AE28" s="206">
        <v>0</v>
      </c>
      <c r="AF28" s="206">
        <v>0</v>
      </c>
      <c r="AG28" s="206">
        <v>0</v>
      </c>
      <c r="AH28" s="206">
        <v>63.63</v>
      </c>
      <c r="AI28" s="206">
        <v>0</v>
      </c>
      <c r="AJ28" s="206">
        <v>0</v>
      </c>
      <c r="AK28" s="206">
        <v>4.7</v>
      </c>
      <c r="AL28" s="206">
        <v>0</v>
      </c>
      <c r="AM28" s="206">
        <v>0</v>
      </c>
      <c r="AN28" s="206">
        <v>0</v>
      </c>
      <c r="AO28" s="206">
        <v>46.72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2.2400000000000002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0.11</v>
      </c>
      <c r="P29" s="206">
        <v>4.3499999999999996</v>
      </c>
      <c r="Q29" s="206">
        <v>0.4</v>
      </c>
      <c r="R29" s="206">
        <v>0.56999999999999995</v>
      </c>
      <c r="S29" s="206">
        <v>0.59</v>
      </c>
      <c r="T29" s="206">
        <v>1.47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2.08</v>
      </c>
      <c r="AD29" s="206">
        <v>0</v>
      </c>
      <c r="AE29" s="206">
        <v>0</v>
      </c>
      <c r="AF29" s="206">
        <v>0</v>
      </c>
      <c r="AG29" s="206">
        <v>0</v>
      </c>
      <c r="AH29" s="206">
        <v>63.63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46.72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2.2400000000000002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0.11</v>
      </c>
      <c r="P30" s="206">
        <v>4.3499999999999996</v>
      </c>
      <c r="Q30" s="206">
        <v>0.4</v>
      </c>
      <c r="R30" s="206">
        <v>0.56999999999999995</v>
      </c>
      <c r="S30" s="206">
        <v>0.59</v>
      </c>
      <c r="T30" s="206">
        <v>1.47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2.08</v>
      </c>
      <c r="AD30" s="206">
        <v>0</v>
      </c>
      <c r="AE30" s="206">
        <v>0</v>
      </c>
      <c r="AF30" s="206">
        <v>0</v>
      </c>
      <c r="AG30" s="206">
        <v>0</v>
      </c>
      <c r="AH30" s="206">
        <v>63.63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46.72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2.2400000000000002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0.11</v>
      </c>
      <c r="P31" s="206">
        <v>4.3499999999999996</v>
      </c>
      <c r="Q31" s="206">
        <v>0.4</v>
      </c>
      <c r="R31" s="206">
        <v>0.56999999999999995</v>
      </c>
      <c r="S31" s="206">
        <v>0.59</v>
      </c>
      <c r="T31" s="206">
        <v>1.47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2.08</v>
      </c>
      <c r="AD31" s="206">
        <v>0</v>
      </c>
      <c r="AE31" s="206">
        <v>0</v>
      </c>
      <c r="AF31" s="206">
        <v>0</v>
      </c>
      <c r="AG31" s="206">
        <v>0</v>
      </c>
      <c r="AH31" s="206">
        <v>63.63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46.72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2.2400000000000002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0.11</v>
      </c>
      <c r="P32" s="206">
        <v>4.3499999999999996</v>
      </c>
      <c r="Q32" s="206">
        <v>0.4</v>
      </c>
      <c r="R32" s="206">
        <v>0.56999999999999995</v>
      </c>
      <c r="S32" s="206">
        <v>0.59</v>
      </c>
      <c r="T32" s="206">
        <v>1.47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2.08</v>
      </c>
      <c r="AD32" s="206">
        <v>0</v>
      </c>
      <c r="AE32" s="206">
        <v>0</v>
      </c>
      <c r="AF32" s="206">
        <v>0</v>
      </c>
      <c r="AG32" s="206">
        <v>0</v>
      </c>
      <c r="AH32" s="206">
        <v>63.63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46.72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2.2400000000000002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0.11</v>
      </c>
      <c r="P33" s="206">
        <v>4.3499999999999996</v>
      </c>
      <c r="Q33" s="206">
        <v>0.4</v>
      </c>
      <c r="R33" s="206">
        <v>0.56999999999999995</v>
      </c>
      <c r="S33" s="206">
        <v>0.59</v>
      </c>
      <c r="T33" s="206">
        <v>1.47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2.08</v>
      </c>
      <c r="AD33" s="206">
        <v>0</v>
      </c>
      <c r="AE33" s="206">
        <v>0</v>
      </c>
      <c r="AF33" s="206">
        <v>0</v>
      </c>
      <c r="AG33" s="206">
        <v>0</v>
      </c>
      <c r="AH33" s="206">
        <v>63.63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46.72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2.2400000000000002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0.11</v>
      </c>
      <c r="P34" s="206">
        <v>4.3499999999999996</v>
      </c>
      <c r="Q34" s="206">
        <v>0.4</v>
      </c>
      <c r="R34" s="206">
        <v>0.56999999999999995</v>
      </c>
      <c r="S34" s="206">
        <v>0.59</v>
      </c>
      <c r="T34" s="206">
        <v>1.47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2.08</v>
      </c>
      <c r="AD34" s="206">
        <v>0</v>
      </c>
      <c r="AE34" s="206">
        <v>0</v>
      </c>
      <c r="AF34" s="206">
        <v>0</v>
      </c>
      <c r="AG34" s="206">
        <v>0</v>
      </c>
      <c r="AH34" s="206">
        <v>63.63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46.72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2.2400000000000002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0.11</v>
      </c>
      <c r="P35" s="206">
        <v>4.3499999999999996</v>
      </c>
      <c r="Q35" s="206">
        <v>0.4</v>
      </c>
      <c r="R35" s="206">
        <v>0.56999999999999995</v>
      </c>
      <c r="S35" s="206">
        <v>0.59</v>
      </c>
      <c r="T35" s="206">
        <v>1.47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2.75</v>
      </c>
      <c r="AD35" s="206">
        <v>0</v>
      </c>
      <c r="AE35" s="206">
        <v>0</v>
      </c>
      <c r="AF35" s="206">
        <v>0</v>
      </c>
      <c r="AG35" s="206">
        <v>0</v>
      </c>
      <c r="AH35" s="206">
        <v>63.63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46.72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2.2400000000000002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0.11</v>
      </c>
      <c r="P36" s="206">
        <v>4.3499999999999996</v>
      </c>
      <c r="Q36" s="206">
        <v>0.4</v>
      </c>
      <c r="R36" s="206">
        <v>0.56999999999999995</v>
      </c>
      <c r="S36" s="206">
        <v>0.59</v>
      </c>
      <c r="T36" s="206">
        <v>1.47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2.75</v>
      </c>
      <c r="AD36" s="206">
        <v>0</v>
      </c>
      <c r="AE36" s="206">
        <v>0</v>
      </c>
      <c r="AF36" s="206">
        <v>0</v>
      </c>
      <c r="AG36" s="206">
        <v>0</v>
      </c>
      <c r="AH36" s="206">
        <v>63.63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46.72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2.2400000000000002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0.11</v>
      </c>
      <c r="P37" s="206">
        <v>4.3499999999999996</v>
      </c>
      <c r="Q37" s="206">
        <v>0.4</v>
      </c>
      <c r="R37" s="206">
        <v>0.56999999999999995</v>
      </c>
      <c r="S37" s="206">
        <v>0.59</v>
      </c>
      <c r="T37" s="206">
        <v>1.47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2.08</v>
      </c>
      <c r="AD37" s="206">
        <v>0</v>
      </c>
      <c r="AE37" s="206">
        <v>0</v>
      </c>
      <c r="AF37" s="206">
        <v>0</v>
      </c>
      <c r="AG37" s="206">
        <v>0</v>
      </c>
      <c r="AH37" s="206">
        <v>63.63</v>
      </c>
      <c r="AI37" s="206">
        <v>0</v>
      </c>
      <c r="AJ37" s="206">
        <v>0</v>
      </c>
      <c r="AK37" s="206">
        <v>4.7</v>
      </c>
      <c r="AL37" s="206">
        <v>0</v>
      </c>
      <c r="AM37" s="206">
        <v>0</v>
      </c>
      <c r="AN37" s="206">
        <v>0</v>
      </c>
      <c r="AO37" s="206">
        <v>46.72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2.2400000000000002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0.11</v>
      </c>
      <c r="P38" s="206">
        <v>4.3499999999999996</v>
      </c>
      <c r="Q38" s="206">
        <v>0.4</v>
      </c>
      <c r="R38" s="206">
        <v>0.56999999999999995</v>
      </c>
      <c r="S38" s="206">
        <v>0.59</v>
      </c>
      <c r="T38" s="206">
        <v>1.47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2.08</v>
      </c>
      <c r="AD38" s="206">
        <v>0</v>
      </c>
      <c r="AE38" s="206">
        <v>0</v>
      </c>
      <c r="AF38" s="206">
        <v>0</v>
      </c>
      <c r="AG38" s="206">
        <v>0</v>
      </c>
      <c r="AH38" s="206">
        <v>63.63</v>
      </c>
      <c r="AI38" s="206">
        <v>0</v>
      </c>
      <c r="AJ38" s="206">
        <v>0</v>
      </c>
      <c r="AK38" s="206">
        <v>4.7</v>
      </c>
      <c r="AL38" s="206">
        <v>0</v>
      </c>
      <c r="AM38" s="206">
        <v>0</v>
      </c>
      <c r="AN38" s="206">
        <v>0</v>
      </c>
      <c r="AO38" s="206">
        <v>46.72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2.2400000000000002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0.11</v>
      </c>
      <c r="P39" s="206">
        <v>4.3499999999999996</v>
      </c>
      <c r="Q39" s="206">
        <v>0.4</v>
      </c>
      <c r="R39" s="206">
        <v>0.56999999999999995</v>
      </c>
      <c r="S39" s="206">
        <v>0.59</v>
      </c>
      <c r="T39" s="206">
        <v>1.47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2.9</v>
      </c>
      <c r="AD39" s="206">
        <v>0</v>
      </c>
      <c r="AE39" s="206">
        <v>0</v>
      </c>
      <c r="AF39" s="206">
        <v>0</v>
      </c>
      <c r="AG39" s="206">
        <v>0</v>
      </c>
      <c r="AH39" s="206">
        <v>63.63</v>
      </c>
      <c r="AI39" s="206">
        <v>0</v>
      </c>
      <c r="AJ39" s="206">
        <v>0</v>
      </c>
      <c r="AK39" s="206">
        <v>4.7</v>
      </c>
      <c r="AL39" s="206">
        <v>0</v>
      </c>
      <c r="AM39" s="206">
        <v>0</v>
      </c>
      <c r="AN39" s="206">
        <v>0</v>
      </c>
      <c r="AO39" s="206">
        <v>46.72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2.2400000000000002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0.11</v>
      </c>
      <c r="P40" s="206">
        <v>4.3499999999999996</v>
      </c>
      <c r="Q40" s="206">
        <v>0.4</v>
      </c>
      <c r="R40" s="206">
        <v>0.56999999999999995</v>
      </c>
      <c r="S40" s="206">
        <v>0.59</v>
      </c>
      <c r="T40" s="206">
        <v>1.47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2.9</v>
      </c>
      <c r="AD40" s="206">
        <v>0</v>
      </c>
      <c r="AE40" s="206">
        <v>0</v>
      </c>
      <c r="AF40" s="206">
        <v>0</v>
      </c>
      <c r="AG40" s="206">
        <v>0</v>
      </c>
      <c r="AH40" s="206">
        <v>63.63</v>
      </c>
      <c r="AI40" s="206">
        <v>0</v>
      </c>
      <c r="AJ40" s="206">
        <v>0</v>
      </c>
      <c r="AK40" s="206">
        <v>4.7</v>
      </c>
      <c r="AL40" s="206">
        <v>0</v>
      </c>
      <c r="AM40" s="206">
        <v>0</v>
      </c>
      <c r="AN40" s="206">
        <v>0</v>
      </c>
      <c r="AO40" s="206">
        <v>46.72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2.2400000000000002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0.11</v>
      </c>
      <c r="P41" s="206">
        <v>4.3499999999999996</v>
      </c>
      <c r="Q41" s="206">
        <v>0.4</v>
      </c>
      <c r="R41" s="206">
        <v>0.56999999999999995</v>
      </c>
      <c r="S41" s="206">
        <v>0.59</v>
      </c>
      <c r="T41" s="206">
        <v>1.47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2.08</v>
      </c>
      <c r="AD41" s="206">
        <v>0</v>
      </c>
      <c r="AE41" s="206">
        <v>0</v>
      </c>
      <c r="AF41" s="206">
        <v>0</v>
      </c>
      <c r="AG41" s="206">
        <v>0</v>
      </c>
      <c r="AH41" s="206">
        <v>63.63</v>
      </c>
      <c r="AI41" s="206">
        <v>0</v>
      </c>
      <c r="AJ41" s="206">
        <v>0</v>
      </c>
      <c r="AK41" s="206">
        <v>4.7</v>
      </c>
      <c r="AL41" s="206">
        <v>0</v>
      </c>
      <c r="AM41" s="206">
        <v>0</v>
      </c>
      <c r="AN41" s="206">
        <v>0</v>
      </c>
      <c r="AO41" s="206">
        <v>46.72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2.2400000000000002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0.11</v>
      </c>
      <c r="P42" s="206">
        <v>4.3499999999999996</v>
      </c>
      <c r="Q42" s="206">
        <v>0.4</v>
      </c>
      <c r="R42" s="206">
        <v>0.56999999999999995</v>
      </c>
      <c r="S42" s="206">
        <v>0.59</v>
      </c>
      <c r="T42" s="206">
        <v>1.47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2.08</v>
      </c>
      <c r="AD42" s="206">
        <v>0</v>
      </c>
      <c r="AE42" s="206">
        <v>0</v>
      </c>
      <c r="AF42" s="206">
        <v>0</v>
      </c>
      <c r="AG42" s="206">
        <v>0</v>
      </c>
      <c r="AH42" s="206">
        <v>63.63</v>
      </c>
      <c r="AI42" s="206">
        <v>0</v>
      </c>
      <c r="AJ42" s="206">
        <v>0</v>
      </c>
      <c r="AK42" s="206">
        <v>4.7</v>
      </c>
      <c r="AL42" s="206">
        <v>0</v>
      </c>
      <c r="AM42" s="206">
        <v>0</v>
      </c>
      <c r="AN42" s="206">
        <v>0</v>
      </c>
      <c r="AO42" s="206">
        <v>46.72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2.2400000000000002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0.11</v>
      </c>
      <c r="P43" s="206">
        <v>4.3499999999999996</v>
      </c>
      <c r="Q43" s="206">
        <v>0.4</v>
      </c>
      <c r="R43" s="206">
        <v>0.56999999999999995</v>
      </c>
      <c r="S43" s="206">
        <v>0.59</v>
      </c>
      <c r="T43" s="206">
        <v>1.47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63.63</v>
      </c>
      <c r="AI43" s="206">
        <v>0</v>
      </c>
      <c r="AJ43" s="206">
        <v>0</v>
      </c>
      <c r="AK43" s="206">
        <v>4.7</v>
      </c>
      <c r="AL43" s="206">
        <v>0</v>
      </c>
      <c r="AM43" s="206">
        <v>0</v>
      </c>
      <c r="AN43" s="206">
        <v>0</v>
      </c>
      <c r="AO43" s="206">
        <v>46.72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2.2400000000000002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0.11</v>
      </c>
      <c r="P44" s="206">
        <v>4.3499999999999996</v>
      </c>
      <c r="Q44" s="206">
        <v>0.4</v>
      </c>
      <c r="R44" s="206">
        <v>0.56999999999999995</v>
      </c>
      <c r="S44" s="206">
        <v>0.59</v>
      </c>
      <c r="T44" s="206">
        <v>1.47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63.63</v>
      </c>
      <c r="AI44" s="206">
        <v>0</v>
      </c>
      <c r="AJ44" s="206">
        <v>0</v>
      </c>
      <c r="AK44" s="206">
        <v>4.7</v>
      </c>
      <c r="AL44" s="206">
        <v>0</v>
      </c>
      <c r="AM44" s="206">
        <v>0</v>
      </c>
      <c r="AN44" s="206">
        <v>0</v>
      </c>
      <c r="AO44" s="206">
        <v>46.72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2.2400000000000002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0.11</v>
      </c>
      <c r="P45" s="206">
        <v>4.3499999999999996</v>
      </c>
      <c r="Q45" s="206">
        <v>0.4</v>
      </c>
      <c r="R45" s="206">
        <v>0.56999999999999995</v>
      </c>
      <c r="S45" s="206">
        <v>0.59</v>
      </c>
      <c r="T45" s="206">
        <v>1.47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63.63</v>
      </c>
      <c r="AI45" s="206">
        <v>0</v>
      </c>
      <c r="AJ45" s="206">
        <v>0</v>
      </c>
      <c r="AK45" s="206">
        <v>4.7</v>
      </c>
      <c r="AL45" s="206">
        <v>0</v>
      </c>
      <c r="AM45" s="206">
        <v>0</v>
      </c>
      <c r="AN45" s="206">
        <v>0</v>
      </c>
      <c r="AO45" s="206">
        <v>46.72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2.2400000000000002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0.11</v>
      </c>
      <c r="P46" s="206">
        <v>4.3499999999999996</v>
      </c>
      <c r="Q46" s="206">
        <v>0.4</v>
      </c>
      <c r="R46" s="206">
        <v>0.56999999999999995</v>
      </c>
      <c r="S46" s="206">
        <v>0.59</v>
      </c>
      <c r="T46" s="206">
        <v>1.47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63.63</v>
      </c>
      <c r="AI46" s="206">
        <v>0</v>
      </c>
      <c r="AJ46" s="206">
        <v>0</v>
      </c>
      <c r="AK46" s="206">
        <v>4.7</v>
      </c>
      <c r="AL46" s="206">
        <v>0</v>
      </c>
      <c r="AM46" s="206">
        <v>0</v>
      </c>
      <c r="AN46" s="206">
        <v>0</v>
      </c>
      <c r="AO46" s="206">
        <v>46.72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2.2400000000000002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0.11</v>
      </c>
      <c r="P47" s="206">
        <v>4.3499999999999996</v>
      </c>
      <c r="Q47" s="206">
        <v>0.4</v>
      </c>
      <c r="R47" s="206">
        <v>0.56999999999999995</v>
      </c>
      <c r="S47" s="206">
        <v>0.59</v>
      </c>
      <c r="T47" s="206">
        <v>1.47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63.63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46.72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2.2400000000000002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0.11</v>
      </c>
      <c r="P48" s="206">
        <v>4.3499999999999996</v>
      </c>
      <c r="Q48" s="206">
        <v>0.4</v>
      </c>
      <c r="R48" s="206">
        <v>0.56999999999999995</v>
      </c>
      <c r="S48" s="206">
        <v>0.59</v>
      </c>
      <c r="T48" s="206">
        <v>1.47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63.63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46.72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2.2400000000000002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0.11</v>
      </c>
      <c r="P49" s="206">
        <v>4.3499999999999996</v>
      </c>
      <c r="Q49" s="206">
        <v>0.4</v>
      </c>
      <c r="R49" s="206">
        <v>0.56999999999999995</v>
      </c>
      <c r="S49" s="206">
        <v>0.59</v>
      </c>
      <c r="T49" s="206">
        <v>1.47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63.63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46.72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2.2400000000000002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0.11</v>
      </c>
      <c r="P50" s="206">
        <v>4.3499999999999996</v>
      </c>
      <c r="Q50" s="206">
        <v>0.4</v>
      </c>
      <c r="R50" s="206">
        <v>0.56999999999999995</v>
      </c>
      <c r="S50" s="206">
        <v>0.59</v>
      </c>
      <c r="T50" s="206">
        <v>1.47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63.63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46.72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2.2400000000000002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0.11</v>
      </c>
      <c r="P51" s="206">
        <v>4.3499999999999996</v>
      </c>
      <c r="Q51" s="206">
        <v>0.4</v>
      </c>
      <c r="R51" s="206">
        <v>0.56999999999999995</v>
      </c>
      <c r="S51" s="206">
        <v>0.59</v>
      </c>
      <c r="T51" s="206">
        <v>1.47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63.63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45.26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2.2400000000000002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0.11</v>
      </c>
      <c r="P52" s="206">
        <v>4.3499999999999996</v>
      </c>
      <c r="Q52" s="206">
        <v>0.4</v>
      </c>
      <c r="R52" s="206">
        <v>0.56999999999999995</v>
      </c>
      <c r="S52" s="206">
        <v>0.59</v>
      </c>
      <c r="T52" s="206">
        <v>1.47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63.63</v>
      </c>
      <c r="AI52" s="206">
        <v>0</v>
      </c>
      <c r="AJ52" s="206">
        <v>0</v>
      </c>
      <c r="AK52" s="206">
        <v>5.36</v>
      </c>
      <c r="AL52" s="206">
        <v>0</v>
      </c>
      <c r="AM52" s="206">
        <v>0</v>
      </c>
      <c r="AN52" s="206">
        <v>0</v>
      </c>
      <c r="AO52" s="206">
        <v>45.26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2.2400000000000002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0.11</v>
      </c>
      <c r="P53" s="206">
        <v>4.3499999999999996</v>
      </c>
      <c r="Q53" s="206">
        <v>0.4</v>
      </c>
      <c r="R53" s="206">
        <v>0.56999999999999995</v>
      </c>
      <c r="S53" s="206">
        <v>0.59</v>
      </c>
      <c r="T53" s="206">
        <v>1.47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63.63</v>
      </c>
      <c r="AI53" s="206">
        <v>0</v>
      </c>
      <c r="AJ53" s="206">
        <v>0</v>
      </c>
      <c r="AK53" s="206">
        <v>5.36</v>
      </c>
      <c r="AL53" s="206">
        <v>0</v>
      </c>
      <c r="AM53" s="206">
        <v>0</v>
      </c>
      <c r="AN53" s="206">
        <v>0</v>
      </c>
      <c r="AO53" s="206">
        <v>45.26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2.2400000000000002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0.11</v>
      </c>
      <c r="P54" s="206">
        <v>4.3499999999999996</v>
      </c>
      <c r="Q54" s="206">
        <v>0.4</v>
      </c>
      <c r="R54" s="206">
        <v>0.56999999999999995</v>
      </c>
      <c r="S54" s="206">
        <v>0.59</v>
      </c>
      <c r="T54" s="206">
        <v>1.47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63.63</v>
      </c>
      <c r="AI54" s="206">
        <v>0</v>
      </c>
      <c r="AJ54" s="206">
        <v>0</v>
      </c>
      <c r="AK54" s="206">
        <v>5.36</v>
      </c>
      <c r="AL54" s="206">
        <v>0</v>
      </c>
      <c r="AM54" s="206">
        <v>0</v>
      </c>
      <c r="AN54" s="206">
        <v>0</v>
      </c>
      <c r="AO54" s="206">
        <v>45.26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2.2400000000000002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0.11</v>
      </c>
      <c r="P55" s="206">
        <v>4.3499999999999996</v>
      </c>
      <c r="Q55" s="206">
        <v>0.4</v>
      </c>
      <c r="R55" s="206">
        <v>0.56999999999999995</v>
      </c>
      <c r="S55" s="206">
        <v>0.59</v>
      </c>
      <c r="T55" s="206">
        <v>1.47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63.63</v>
      </c>
      <c r="AI55" s="206">
        <v>0</v>
      </c>
      <c r="AJ55" s="206">
        <v>0</v>
      </c>
      <c r="AK55" s="206">
        <v>5.36</v>
      </c>
      <c r="AL55" s="206">
        <v>0</v>
      </c>
      <c r="AM55" s="206">
        <v>0</v>
      </c>
      <c r="AN55" s="206">
        <v>0</v>
      </c>
      <c r="AO55" s="206">
        <v>45.26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2.2400000000000002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0.11</v>
      </c>
      <c r="P56" s="206">
        <v>4.3499999999999996</v>
      </c>
      <c r="Q56" s="206">
        <v>0.4</v>
      </c>
      <c r="R56" s="206">
        <v>0.56999999999999995</v>
      </c>
      <c r="S56" s="206">
        <v>0.59</v>
      </c>
      <c r="T56" s="206">
        <v>1.47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63.63</v>
      </c>
      <c r="AI56" s="206">
        <v>0</v>
      </c>
      <c r="AJ56" s="206">
        <v>0</v>
      </c>
      <c r="AK56" s="206">
        <v>5.36</v>
      </c>
      <c r="AL56" s="206">
        <v>0</v>
      </c>
      <c r="AM56" s="206">
        <v>0</v>
      </c>
      <c r="AN56" s="206">
        <v>0</v>
      </c>
      <c r="AO56" s="206">
        <v>45.26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2.2400000000000002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0.11</v>
      </c>
      <c r="P57" s="206">
        <v>4.3499999999999996</v>
      </c>
      <c r="Q57" s="206">
        <v>0.4</v>
      </c>
      <c r="R57" s="206">
        <v>0.56999999999999995</v>
      </c>
      <c r="S57" s="206">
        <v>0.59</v>
      </c>
      <c r="T57" s="206">
        <v>1.47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63.63</v>
      </c>
      <c r="AI57" s="206">
        <v>0</v>
      </c>
      <c r="AJ57" s="206">
        <v>0</v>
      </c>
      <c r="AK57" s="206">
        <v>5.36</v>
      </c>
      <c r="AL57" s="206">
        <v>0</v>
      </c>
      <c r="AM57" s="206">
        <v>0</v>
      </c>
      <c r="AN57" s="206">
        <v>0</v>
      </c>
      <c r="AO57" s="206">
        <v>45.26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2.2400000000000002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0.11</v>
      </c>
      <c r="P58" s="206">
        <v>4.3499999999999996</v>
      </c>
      <c r="Q58" s="206">
        <v>0.4</v>
      </c>
      <c r="R58" s="206">
        <v>0.56999999999999995</v>
      </c>
      <c r="S58" s="206">
        <v>0.59</v>
      </c>
      <c r="T58" s="206">
        <v>1.47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63.63</v>
      </c>
      <c r="AI58" s="206">
        <v>0</v>
      </c>
      <c r="AJ58" s="206">
        <v>0</v>
      </c>
      <c r="AK58" s="206">
        <v>5.36</v>
      </c>
      <c r="AL58" s="206">
        <v>0</v>
      </c>
      <c r="AM58" s="206">
        <v>0</v>
      </c>
      <c r="AN58" s="206">
        <v>0</v>
      </c>
      <c r="AO58" s="206">
        <v>45.26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2.2400000000000002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0.11</v>
      </c>
      <c r="P59" s="206">
        <v>4.3499999999999996</v>
      </c>
      <c r="Q59" s="206">
        <v>0.4</v>
      </c>
      <c r="R59" s="206">
        <v>0.56999999999999995</v>
      </c>
      <c r="S59" s="206">
        <v>0.59</v>
      </c>
      <c r="T59" s="206">
        <v>1.47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63.63</v>
      </c>
      <c r="AI59" s="206">
        <v>0</v>
      </c>
      <c r="AJ59" s="206">
        <v>0</v>
      </c>
      <c r="AK59" s="206">
        <v>4.7</v>
      </c>
      <c r="AL59" s="206">
        <v>0</v>
      </c>
      <c r="AM59" s="206">
        <v>0</v>
      </c>
      <c r="AN59" s="206">
        <v>0</v>
      </c>
      <c r="AO59" s="206">
        <v>45.26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2.2400000000000002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0.11</v>
      </c>
      <c r="P60" s="206">
        <v>4.3499999999999996</v>
      </c>
      <c r="Q60" s="206">
        <v>0.4</v>
      </c>
      <c r="R60" s="206">
        <v>0.56999999999999995</v>
      </c>
      <c r="S60" s="206">
        <v>0.59</v>
      </c>
      <c r="T60" s="206">
        <v>1.47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63.63</v>
      </c>
      <c r="AI60" s="206">
        <v>0</v>
      </c>
      <c r="AJ60" s="206">
        <v>0</v>
      </c>
      <c r="AK60" s="206">
        <v>4.7</v>
      </c>
      <c r="AL60" s="206">
        <v>0</v>
      </c>
      <c r="AM60" s="206">
        <v>0</v>
      </c>
      <c r="AN60" s="206">
        <v>0</v>
      </c>
      <c r="AO60" s="206">
        <v>45.26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2.2400000000000002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0.11</v>
      </c>
      <c r="P61" s="206">
        <v>4.3499999999999996</v>
      </c>
      <c r="Q61" s="206">
        <v>0.4</v>
      </c>
      <c r="R61" s="206">
        <v>0.56999999999999995</v>
      </c>
      <c r="S61" s="206">
        <v>0.59</v>
      </c>
      <c r="T61" s="206">
        <v>1.47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63.63</v>
      </c>
      <c r="AI61" s="206">
        <v>0</v>
      </c>
      <c r="AJ61" s="206">
        <v>0</v>
      </c>
      <c r="AK61" s="206">
        <v>4.7</v>
      </c>
      <c r="AL61" s="206">
        <v>0</v>
      </c>
      <c r="AM61" s="206">
        <v>0</v>
      </c>
      <c r="AN61" s="206">
        <v>0</v>
      </c>
      <c r="AO61" s="206">
        <v>45.26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2.2400000000000002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0.11</v>
      </c>
      <c r="P62" s="206">
        <v>4.3499999999999996</v>
      </c>
      <c r="Q62" s="206">
        <v>0.4</v>
      </c>
      <c r="R62" s="206">
        <v>0.56999999999999995</v>
      </c>
      <c r="S62" s="206">
        <v>0.59</v>
      </c>
      <c r="T62" s="206">
        <v>1.47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63.63</v>
      </c>
      <c r="AI62" s="206">
        <v>0</v>
      </c>
      <c r="AJ62" s="206">
        <v>0</v>
      </c>
      <c r="AK62" s="206">
        <v>4.7</v>
      </c>
      <c r="AL62" s="206">
        <v>0</v>
      </c>
      <c r="AM62" s="206">
        <v>0</v>
      </c>
      <c r="AN62" s="206">
        <v>0</v>
      </c>
      <c r="AO62" s="206">
        <v>45.26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2.2400000000000002</v>
      </c>
      <c r="J63" s="206">
        <v>0.05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0.11</v>
      </c>
      <c r="P63" s="206">
        <v>4.3499999999999996</v>
      </c>
      <c r="Q63" s="206">
        <v>0.4</v>
      </c>
      <c r="R63" s="206">
        <v>0.56999999999999995</v>
      </c>
      <c r="S63" s="206">
        <v>0.59</v>
      </c>
      <c r="T63" s="206">
        <v>1.47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1.48</v>
      </c>
      <c r="AE63" s="206">
        <v>0</v>
      </c>
      <c r="AF63" s="206">
        <v>0</v>
      </c>
      <c r="AG63" s="206">
        <v>0</v>
      </c>
      <c r="AH63" s="206">
        <v>63.63</v>
      </c>
      <c r="AI63" s="206">
        <v>0</v>
      </c>
      <c r="AJ63" s="206">
        <v>0</v>
      </c>
      <c r="AK63" s="206">
        <v>4.7</v>
      </c>
      <c r="AL63" s="206">
        <v>0</v>
      </c>
      <c r="AM63" s="206">
        <v>0</v>
      </c>
      <c r="AN63" s="206">
        <v>0</v>
      </c>
      <c r="AO63" s="206">
        <v>45.26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0.22</v>
      </c>
      <c r="E64" s="206">
        <v>0</v>
      </c>
      <c r="F64" s="206">
        <v>0</v>
      </c>
      <c r="G64" s="206">
        <v>0.95</v>
      </c>
      <c r="H64" s="206">
        <v>0</v>
      </c>
      <c r="I64" s="206">
        <v>2.2400000000000002</v>
      </c>
      <c r="J64" s="206">
        <v>0.05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0.11</v>
      </c>
      <c r="P64" s="206">
        <v>4.3499999999999996</v>
      </c>
      <c r="Q64" s="206">
        <v>0.4</v>
      </c>
      <c r="R64" s="206">
        <v>0.56999999999999995</v>
      </c>
      <c r="S64" s="206">
        <v>0.59</v>
      </c>
      <c r="T64" s="206">
        <v>1.47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1.48</v>
      </c>
      <c r="AE64" s="206">
        <v>0</v>
      </c>
      <c r="AF64" s="206">
        <v>0</v>
      </c>
      <c r="AG64" s="206">
        <v>0</v>
      </c>
      <c r="AH64" s="206">
        <v>63.63</v>
      </c>
      <c r="AI64" s="206">
        <v>0</v>
      </c>
      <c r="AJ64" s="206">
        <v>0</v>
      </c>
      <c r="AK64" s="206">
        <v>4.7</v>
      </c>
      <c r="AL64" s="206">
        <v>0</v>
      </c>
      <c r="AM64" s="206">
        <v>0</v>
      </c>
      <c r="AN64" s="206">
        <v>0</v>
      </c>
      <c r="AO64" s="206">
        <v>45.26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0.22</v>
      </c>
      <c r="E65" s="206">
        <v>0</v>
      </c>
      <c r="F65" s="206">
        <v>0</v>
      </c>
      <c r="G65" s="206">
        <v>0.95</v>
      </c>
      <c r="H65" s="206">
        <v>0</v>
      </c>
      <c r="I65" s="206">
        <v>2.2400000000000002</v>
      </c>
      <c r="J65" s="206">
        <v>0.05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0.11</v>
      </c>
      <c r="P65" s="206">
        <v>4.3499999999999996</v>
      </c>
      <c r="Q65" s="206">
        <v>0.4</v>
      </c>
      <c r="R65" s="206">
        <v>0.56999999999999995</v>
      </c>
      <c r="S65" s="206">
        <v>0.59</v>
      </c>
      <c r="T65" s="206">
        <v>1.47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1.48</v>
      </c>
      <c r="AE65" s="206">
        <v>0</v>
      </c>
      <c r="AF65" s="206">
        <v>0</v>
      </c>
      <c r="AG65" s="206">
        <v>0</v>
      </c>
      <c r="AH65" s="206">
        <v>63.63</v>
      </c>
      <c r="AI65" s="206">
        <v>0</v>
      </c>
      <c r="AJ65" s="206">
        <v>0</v>
      </c>
      <c r="AK65" s="206">
        <v>5.36</v>
      </c>
      <c r="AL65" s="206">
        <v>0</v>
      </c>
      <c r="AM65" s="206">
        <v>0</v>
      </c>
      <c r="AN65" s="206">
        <v>0</v>
      </c>
      <c r="AO65" s="206">
        <v>45.26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0.22</v>
      </c>
      <c r="E66" s="206">
        <v>0</v>
      </c>
      <c r="F66" s="206">
        <v>0</v>
      </c>
      <c r="G66" s="206">
        <v>0.95</v>
      </c>
      <c r="H66" s="206">
        <v>0</v>
      </c>
      <c r="I66" s="206">
        <v>2.2400000000000002</v>
      </c>
      <c r="J66" s="206">
        <v>0.05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0.11</v>
      </c>
      <c r="P66" s="206">
        <v>4.3499999999999996</v>
      </c>
      <c r="Q66" s="206">
        <v>0.4</v>
      </c>
      <c r="R66" s="206">
        <v>0.56999999999999995</v>
      </c>
      <c r="S66" s="206">
        <v>0.59</v>
      </c>
      <c r="T66" s="206">
        <v>1.47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1.48</v>
      </c>
      <c r="AE66" s="206">
        <v>0</v>
      </c>
      <c r="AF66" s="206">
        <v>0</v>
      </c>
      <c r="AG66" s="206">
        <v>0</v>
      </c>
      <c r="AH66" s="206">
        <v>63.63</v>
      </c>
      <c r="AI66" s="206">
        <v>0</v>
      </c>
      <c r="AJ66" s="206">
        <v>0</v>
      </c>
      <c r="AK66" s="206">
        <v>5.36</v>
      </c>
      <c r="AL66" s="206">
        <v>0</v>
      </c>
      <c r="AM66" s="206">
        <v>0</v>
      </c>
      <c r="AN66" s="206">
        <v>0</v>
      </c>
      <c r="AO66" s="206">
        <v>45.26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0.22</v>
      </c>
      <c r="E67" s="206">
        <v>0</v>
      </c>
      <c r="F67" s="206">
        <v>0</v>
      </c>
      <c r="G67" s="206">
        <v>0.95</v>
      </c>
      <c r="H67" s="206">
        <v>0</v>
      </c>
      <c r="I67" s="206">
        <v>2.2400000000000002</v>
      </c>
      <c r="J67" s="206">
        <v>0.05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0.11</v>
      </c>
      <c r="P67" s="206">
        <v>4.3499999999999996</v>
      </c>
      <c r="Q67" s="206">
        <v>0.4</v>
      </c>
      <c r="R67" s="206">
        <v>0.56999999999999995</v>
      </c>
      <c r="S67" s="206">
        <v>0.59</v>
      </c>
      <c r="T67" s="206">
        <v>1.47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63.63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45.26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0.22</v>
      </c>
      <c r="E68" s="206">
        <v>0</v>
      </c>
      <c r="F68" s="206">
        <v>0</v>
      </c>
      <c r="G68" s="206">
        <v>0.95</v>
      </c>
      <c r="H68" s="206">
        <v>0</v>
      </c>
      <c r="I68" s="206">
        <v>2.2400000000000002</v>
      </c>
      <c r="J68" s="206">
        <v>0.05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0.11</v>
      </c>
      <c r="P68" s="206">
        <v>4.3499999999999996</v>
      </c>
      <c r="Q68" s="206">
        <v>0.4</v>
      </c>
      <c r="R68" s="206">
        <v>0.56999999999999995</v>
      </c>
      <c r="S68" s="206">
        <v>0.59</v>
      </c>
      <c r="T68" s="206">
        <v>1.47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63.63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45.26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0.22</v>
      </c>
      <c r="E69" s="206">
        <v>0</v>
      </c>
      <c r="F69" s="206">
        <v>0</v>
      </c>
      <c r="G69" s="206">
        <v>0.95</v>
      </c>
      <c r="H69" s="206">
        <v>0</v>
      </c>
      <c r="I69" s="206">
        <v>2.2400000000000002</v>
      </c>
      <c r="J69" s="206">
        <v>0.05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0.11</v>
      </c>
      <c r="P69" s="206">
        <v>4.3499999999999996</v>
      </c>
      <c r="Q69" s="206">
        <v>0.4</v>
      </c>
      <c r="R69" s="206">
        <v>0.56999999999999995</v>
      </c>
      <c r="S69" s="206">
        <v>0.59</v>
      </c>
      <c r="T69" s="206">
        <v>1.47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63.63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45.26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0.22</v>
      </c>
      <c r="E70" s="206">
        <v>0</v>
      </c>
      <c r="F70" s="206">
        <v>0</v>
      </c>
      <c r="G70" s="206">
        <v>0.95</v>
      </c>
      <c r="H70" s="206">
        <v>0</v>
      </c>
      <c r="I70" s="206">
        <v>2.2400000000000002</v>
      </c>
      <c r="J70" s="206">
        <v>0.05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0.11</v>
      </c>
      <c r="P70" s="206">
        <v>4.3499999999999996</v>
      </c>
      <c r="Q70" s="206">
        <v>0.4</v>
      </c>
      <c r="R70" s="206">
        <v>0.56999999999999995</v>
      </c>
      <c r="S70" s="206">
        <v>0.59</v>
      </c>
      <c r="T70" s="206">
        <v>1.47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63.63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45.26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0.22</v>
      </c>
      <c r="E71" s="206">
        <v>0</v>
      </c>
      <c r="F71" s="206">
        <v>0</v>
      </c>
      <c r="G71" s="206">
        <v>0.95</v>
      </c>
      <c r="H71" s="206">
        <v>0</v>
      </c>
      <c r="I71" s="206">
        <v>2.2400000000000002</v>
      </c>
      <c r="J71" s="206">
        <v>0.05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0.11</v>
      </c>
      <c r="P71" s="206">
        <v>4.3499999999999996</v>
      </c>
      <c r="Q71" s="206">
        <v>0.4</v>
      </c>
      <c r="R71" s="206">
        <v>0.56999999999999995</v>
      </c>
      <c r="S71" s="206">
        <v>0.59</v>
      </c>
      <c r="T71" s="206">
        <v>1.47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63.63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45.26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0.22</v>
      </c>
      <c r="E72" s="206">
        <v>0</v>
      </c>
      <c r="F72" s="206">
        <v>0</v>
      </c>
      <c r="G72" s="206">
        <v>0.95</v>
      </c>
      <c r="H72" s="206">
        <v>0</v>
      </c>
      <c r="I72" s="206">
        <v>2.2400000000000002</v>
      </c>
      <c r="J72" s="206">
        <v>0.05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0.11</v>
      </c>
      <c r="P72" s="206">
        <v>4.3499999999999996</v>
      </c>
      <c r="Q72" s="206">
        <v>0.4</v>
      </c>
      <c r="R72" s="206">
        <v>0.56999999999999995</v>
      </c>
      <c r="S72" s="206">
        <v>0.59</v>
      </c>
      <c r="T72" s="206">
        <v>1.47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2.65</v>
      </c>
      <c r="AD72" s="206">
        <v>0</v>
      </c>
      <c r="AE72" s="206">
        <v>0</v>
      </c>
      <c r="AF72" s="206">
        <v>0</v>
      </c>
      <c r="AG72" s="206">
        <v>0</v>
      </c>
      <c r="AH72" s="206">
        <v>63.63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45.26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0.22</v>
      </c>
      <c r="E73" s="206">
        <v>0</v>
      </c>
      <c r="F73" s="206">
        <v>0</v>
      </c>
      <c r="G73" s="206">
        <v>0.95</v>
      </c>
      <c r="H73" s="206">
        <v>0</v>
      </c>
      <c r="I73" s="206">
        <v>2.2400000000000002</v>
      </c>
      <c r="J73" s="206">
        <v>0.05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0.11</v>
      </c>
      <c r="P73" s="206">
        <v>4.3499999999999996</v>
      </c>
      <c r="Q73" s="206">
        <v>0.4</v>
      </c>
      <c r="R73" s="206">
        <v>0.56999999999999995</v>
      </c>
      <c r="S73" s="206">
        <v>0.59</v>
      </c>
      <c r="T73" s="206">
        <v>1.47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2.65</v>
      </c>
      <c r="AD73" s="206">
        <v>0</v>
      </c>
      <c r="AE73" s="206">
        <v>0</v>
      </c>
      <c r="AF73" s="206">
        <v>0</v>
      </c>
      <c r="AG73" s="206">
        <v>0</v>
      </c>
      <c r="AH73" s="206">
        <v>63.63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45.26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0.22</v>
      </c>
      <c r="E74" s="206">
        <v>0</v>
      </c>
      <c r="F74" s="206">
        <v>0</v>
      </c>
      <c r="G74" s="206">
        <v>0.95</v>
      </c>
      <c r="H74" s="206">
        <v>0</v>
      </c>
      <c r="I74" s="206">
        <v>2.2400000000000002</v>
      </c>
      <c r="J74" s="206">
        <v>0.05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0.11</v>
      </c>
      <c r="P74" s="206">
        <v>4.3499999999999996</v>
      </c>
      <c r="Q74" s="206">
        <v>0.4</v>
      </c>
      <c r="R74" s="206">
        <v>0.56999999999999995</v>
      </c>
      <c r="S74" s="206">
        <v>0.59</v>
      </c>
      <c r="T74" s="206">
        <v>1.47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63.63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45.26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0.22</v>
      </c>
      <c r="E75" s="206">
        <v>0</v>
      </c>
      <c r="F75" s="206">
        <v>0</v>
      </c>
      <c r="G75" s="206">
        <v>0.95</v>
      </c>
      <c r="H75" s="206">
        <v>0</v>
      </c>
      <c r="I75" s="206">
        <v>2.2400000000000002</v>
      </c>
      <c r="J75" s="206">
        <v>0.05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0.11</v>
      </c>
      <c r="P75" s="206">
        <v>4.3499999999999996</v>
      </c>
      <c r="Q75" s="206">
        <v>0.4</v>
      </c>
      <c r="R75" s="206">
        <v>0.56999999999999995</v>
      </c>
      <c r="S75" s="206">
        <v>0.59</v>
      </c>
      <c r="T75" s="206">
        <v>1.47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63.63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46.72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0.22</v>
      </c>
      <c r="E76" s="206">
        <v>0</v>
      </c>
      <c r="F76" s="206">
        <v>0</v>
      </c>
      <c r="G76" s="206">
        <v>0.95</v>
      </c>
      <c r="H76" s="206">
        <v>0</v>
      </c>
      <c r="I76" s="206">
        <v>2.2400000000000002</v>
      </c>
      <c r="J76" s="206">
        <v>0.05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0.11</v>
      </c>
      <c r="P76" s="206">
        <v>4.3499999999999996</v>
      </c>
      <c r="Q76" s="206">
        <v>0.4</v>
      </c>
      <c r="R76" s="206">
        <v>0.56999999999999995</v>
      </c>
      <c r="S76" s="206">
        <v>0.59</v>
      </c>
      <c r="T76" s="206">
        <v>1.47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63.63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46.72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0.22</v>
      </c>
      <c r="E77" s="206">
        <v>0</v>
      </c>
      <c r="F77" s="206">
        <v>0</v>
      </c>
      <c r="G77" s="206">
        <v>0.95</v>
      </c>
      <c r="H77" s="206">
        <v>0</v>
      </c>
      <c r="I77" s="206">
        <v>2.2400000000000002</v>
      </c>
      <c r="J77" s="206">
        <v>0.05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0.11</v>
      </c>
      <c r="P77" s="206">
        <v>4.3499999999999996</v>
      </c>
      <c r="Q77" s="206">
        <v>0.4</v>
      </c>
      <c r="R77" s="206">
        <v>0.56999999999999995</v>
      </c>
      <c r="S77" s="206">
        <v>0.59</v>
      </c>
      <c r="T77" s="206">
        <v>1.47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63.63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46.72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0.22</v>
      </c>
      <c r="E78" s="206">
        <v>0</v>
      </c>
      <c r="F78" s="206">
        <v>0</v>
      </c>
      <c r="G78" s="206">
        <v>0.95</v>
      </c>
      <c r="H78" s="206">
        <v>0</v>
      </c>
      <c r="I78" s="206">
        <v>2.2400000000000002</v>
      </c>
      <c r="J78" s="206">
        <v>0.05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0.11</v>
      </c>
      <c r="P78" s="206">
        <v>4.3499999999999996</v>
      </c>
      <c r="Q78" s="206">
        <v>0.4</v>
      </c>
      <c r="R78" s="206">
        <v>0.56999999999999995</v>
      </c>
      <c r="S78" s="206">
        <v>0.59</v>
      </c>
      <c r="T78" s="206">
        <v>1.47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2.08</v>
      </c>
      <c r="AD78" s="206">
        <v>0</v>
      </c>
      <c r="AE78" s="206">
        <v>0</v>
      </c>
      <c r="AF78" s="206">
        <v>0</v>
      </c>
      <c r="AG78" s="206">
        <v>0</v>
      </c>
      <c r="AH78" s="206">
        <v>63.63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46.72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0.22</v>
      </c>
      <c r="E79" s="206">
        <v>0</v>
      </c>
      <c r="F79" s="206">
        <v>0</v>
      </c>
      <c r="G79" s="206">
        <v>0.96</v>
      </c>
      <c r="H79" s="206">
        <v>0</v>
      </c>
      <c r="I79" s="206">
        <v>2.2400000000000002</v>
      </c>
      <c r="J79" s="206">
        <v>0.05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0.11</v>
      </c>
      <c r="P79" s="206">
        <v>4.3499999999999996</v>
      </c>
      <c r="Q79" s="206">
        <v>0.4</v>
      </c>
      <c r="R79" s="206">
        <v>0.56999999999999995</v>
      </c>
      <c r="S79" s="206">
        <v>0.59</v>
      </c>
      <c r="T79" s="206">
        <v>1.47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2.08</v>
      </c>
      <c r="AD79" s="206">
        <v>0</v>
      </c>
      <c r="AE79" s="206">
        <v>0</v>
      </c>
      <c r="AF79" s="206">
        <v>0</v>
      </c>
      <c r="AG79" s="206">
        <v>0</v>
      </c>
      <c r="AH79" s="206">
        <v>63.63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46.72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0.22</v>
      </c>
      <c r="E80" s="206">
        <v>0</v>
      </c>
      <c r="F80" s="206">
        <v>0</v>
      </c>
      <c r="G80" s="206">
        <v>0.96</v>
      </c>
      <c r="H80" s="206">
        <v>0</v>
      </c>
      <c r="I80" s="206">
        <v>2.2400000000000002</v>
      </c>
      <c r="J80" s="206">
        <v>0.05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0.11</v>
      </c>
      <c r="P80" s="206">
        <v>4.3499999999999996</v>
      </c>
      <c r="Q80" s="206">
        <v>0.4</v>
      </c>
      <c r="R80" s="206">
        <v>0.56999999999999995</v>
      </c>
      <c r="S80" s="206">
        <v>0.59</v>
      </c>
      <c r="T80" s="206">
        <v>1.47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2.08</v>
      </c>
      <c r="AD80" s="206">
        <v>0</v>
      </c>
      <c r="AE80" s="206">
        <v>0</v>
      </c>
      <c r="AF80" s="206">
        <v>0</v>
      </c>
      <c r="AG80" s="206">
        <v>0</v>
      </c>
      <c r="AH80" s="206">
        <v>63.63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46.72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0.22</v>
      </c>
      <c r="E81" s="206">
        <v>0</v>
      </c>
      <c r="F81" s="206">
        <v>0</v>
      </c>
      <c r="G81" s="206">
        <v>0.96</v>
      </c>
      <c r="H81" s="206">
        <v>0</v>
      </c>
      <c r="I81" s="206">
        <v>2.2400000000000002</v>
      </c>
      <c r="J81" s="206">
        <v>0.05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0.11</v>
      </c>
      <c r="P81" s="206">
        <v>4.3499999999999996</v>
      </c>
      <c r="Q81" s="206">
        <v>0.4</v>
      </c>
      <c r="R81" s="206">
        <v>0.56999999999999995</v>
      </c>
      <c r="S81" s="206">
        <v>0.59</v>
      </c>
      <c r="T81" s="206">
        <v>1.47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63.63</v>
      </c>
      <c r="AI81" s="206">
        <v>0</v>
      </c>
      <c r="AJ81" s="206">
        <v>0</v>
      </c>
      <c r="AK81" s="206">
        <v>5.36</v>
      </c>
      <c r="AL81" s="206">
        <v>0</v>
      </c>
      <c r="AM81" s="206">
        <v>0</v>
      </c>
      <c r="AN81" s="206">
        <v>0</v>
      </c>
      <c r="AO81" s="206">
        <v>46.72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0.22</v>
      </c>
      <c r="E82" s="206">
        <v>0</v>
      </c>
      <c r="F82" s="206">
        <v>0</v>
      </c>
      <c r="G82" s="206">
        <v>0.96</v>
      </c>
      <c r="H82" s="206">
        <v>0</v>
      </c>
      <c r="I82" s="206">
        <v>2.2400000000000002</v>
      </c>
      <c r="J82" s="206">
        <v>0.05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0.11</v>
      </c>
      <c r="P82" s="206">
        <v>4.3499999999999996</v>
      </c>
      <c r="Q82" s="206">
        <v>0.4</v>
      </c>
      <c r="R82" s="206">
        <v>0.56999999999999995</v>
      </c>
      <c r="S82" s="206">
        <v>0.59</v>
      </c>
      <c r="T82" s="206">
        <v>1.47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63.63</v>
      </c>
      <c r="AI82" s="206">
        <v>0</v>
      </c>
      <c r="AJ82" s="206">
        <v>0</v>
      </c>
      <c r="AK82" s="206">
        <v>5.36</v>
      </c>
      <c r="AL82" s="206">
        <v>0</v>
      </c>
      <c r="AM82" s="206">
        <v>0</v>
      </c>
      <c r="AN82" s="206">
        <v>0</v>
      </c>
      <c r="AO82" s="206">
        <v>46.72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0.96</v>
      </c>
      <c r="H83" s="206">
        <v>0</v>
      </c>
      <c r="I83" s="206">
        <v>2.2400000000000002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0.11</v>
      </c>
      <c r="P83" s="206">
        <v>4.29</v>
      </c>
      <c r="Q83" s="206">
        <v>0.4</v>
      </c>
      <c r="R83" s="206">
        <v>0.56999999999999995</v>
      </c>
      <c r="S83" s="206">
        <v>0.59</v>
      </c>
      <c r="T83" s="206">
        <v>1.47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63.63</v>
      </c>
      <c r="AI83" s="206">
        <v>0</v>
      </c>
      <c r="AJ83" s="206">
        <v>0</v>
      </c>
      <c r="AK83" s="206">
        <v>5.36</v>
      </c>
      <c r="AL83" s="206">
        <v>0</v>
      </c>
      <c r="AM83" s="206">
        <v>0</v>
      </c>
      <c r="AN83" s="206">
        <v>0</v>
      </c>
      <c r="AO83" s="206">
        <v>46.72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0.96</v>
      </c>
      <c r="H84" s="206">
        <v>0</v>
      </c>
      <c r="I84" s="206">
        <v>2.2400000000000002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0.11</v>
      </c>
      <c r="P84" s="206">
        <v>4.29</v>
      </c>
      <c r="Q84" s="206">
        <v>0.4</v>
      </c>
      <c r="R84" s="206">
        <v>0.56999999999999995</v>
      </c>
      <c r="S84" s="206">
        <v>0.59</v>
      </c>
      <c r="T84" s="206">
        <v>1.47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63.63</v>
      </c>
      <c r="AI84" s="206">
        <v>0</v>
      </c>
      <c r="AJ84" s="206">
        <v>0</v>
      </c>
      <c r="AK84" s="206">
        <v>5.36</v>
      </c>
      <c r="AL84" s="206">
        <v>0</v>
      </c>
      <c r="AM84" s="206">
        <v>0</v>
      </c>
      <c r="AN84" s="206">
        <v>0</v>
      </c>
      <c r="AO84" s="206">
        <v>46.72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0.67</v>
      </c>
      <c r="E85" s="206">
        <v>0</v>
      </c>
      <c r="F85" s="206">
        <v>0</v>
      </c>
      <c r="G85" s="206">
        <v>0.96</v>
      </c>
      <c r="H85" s="206">
        <v>0</v>
      </c>
      <c r="I85" s="206">
        <v>2.2400000000000002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0.11</v>
      </c>
      <c r="P85" s="206">
        <v>4.29</v>
      </c>
      <c r="Q85" s="206">
        <v>0.4</v>
      </c>
      <c r="R85" s="206">
        <v>0.56999999999999995</v>
      </c>
      <c r="S85" s="206">
        <v>0.59</v>
      </c>
      <c r="T85" s="206">
        <v>1.47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63.63</v>
      </c>
      <c r="AI85" s="206">
        <v>0</v>
      </c>
      <c r="AJ85" s="206">
        <v>0</v>
      </c>
      <c r="AK85" s="206">
        <v>5.36</v>
      </c>
      <c r="AL85" s="206">
        <v>0</v>
      </c>
      <c r="AM85" s="206">
        <v>0</v>
      </c>
      <c r="AN85" s="206">
        <v>0</v>
      </c>
      <c r="AO85" s="206">
        <v>46.72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0.67</v>
      </c>
      <c r="E86" s="206">
        <v>0</v>
      </c>
      <c r="F86" s="206">
        <v>0</v>
      </c>
      <c r="G86" s="206">
        <v>0.96</v>
      </c>
      <c r="H86" s="206">
        <v>0</v>
      </c>
      <c r="I86" s="206">
        <v>2.2400000000000002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0.11</v>
      </c>
      <c r="P86" s="206">
        <v>4.29</v>
      </c>
      <c r="Q86" s="206">
        <v>0.4</v>
      </c>
      <c r="R86" s="206">
        <v>0.56999999999999995</v>
      </c>
      <c r="S86" s="206">
        <v>0.59</v>
      </c>
      <c r="T86" s="206">
        <v>1.47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63.63</v>
      </c>
      <c r="AI86" s="206">
        <v>0</v>
      </c>
      <c r="AJ86" s="206">
        <v>0</v>
      </c>
      <c r="AK86" s="206">
        <v>5.36</v>
      </c>
      <c r="AL86" s="206">
        <v>0</v>
      </c>
      <c r="AM86" s="206">
        <v>0</v>
      </c>
      <c r="AN86" s="206">
        <v>0</v>
      </c>
      <c r="AO86" s="206">
        <v>46.72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0.67</v>
      </c>
      <c r="E87" s="206">
        <v>0</v>
      </c>
      <c r="F87" s="206">
        <v>0</v>
      </c>
      <c r="G87" s="206">
        <v>0.97</v>
      </c>
      <c r="H87" s="206">
        <v>0</v>
      </c>
      <c r="I87" s="206">
        <v>2.2400000000000002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0.11</v>
      </c>
      <c r="P87" s="206">
        <v>4.29</v>
      </c>
      <c r="Q87" s="206">
        <v>0.4</v>
      </c>
      <c r="R87" s="206">
        <v>0.56999999999999995</v>
      </c>
      <c r="S87" s="206">
        <v>0.59</v>
      </c>
      <c r="T87" s="206">
        <v>1.47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63.63</v>
      </c>
      <c r="AI87" s="206">
        <v>0</v>
      </c>
      <c r="AJ87" s="206">
        <v>0</v>
      </c>
      <c r="AK87" s="206">
        <v>4.7</v>
      </c>
      <c r="AL87" s="206">
        <v>0</v>
      </c>
      <c r="AM87" s="206">
        <v>0</v>
      </c>
      <c r="AN87" s="206">
        <v>0</v>
      </c>
      <c r="AO87" s="206">
        <v>46.72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0.67</v>
      </c>
      <c r="E88" s="206">
        <v>0</v>
      </c>
      <c r="F88" s="206">
        <v>0</v>
      </c>
      <c r="G88" s="206">
        <v>0.97</v>
      </c>
      <c r="H88" s="206">
        <v>0</v>
      </c>
      <c r="I88" s="206">
        <v>2.2400000000000002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0.11</v>
      </c>
      <c r="P88" s="206">
        <v>4.29</v>
      </c>
      <c r="Q88" s="206">
        <v>0.4</v>
      </c>
      <c r="R88" s="206">
        <v>0.56999999999999995</v>
      </c>
      <c r="S88" s="206">
        <v>0.59</v>
      </c>
      <c r="T88" s="206">
        <v>1.47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63.63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46.72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0.67</v>
      </c>
      <c r="E89" s="206">
        <v>0</v>
      </c>
      <c r="F89" s="206">
        <v>0</v>
      </c>
      <c r="G89" s="206">
        <v>0.97</v>
      </c>
      <c r="H89" s="206">
        <v>0</v>
      </c>
      <c r="I89" s="206">
        <v>2.2400000000000002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0.11</v>
      </c>
      <c r="P89" s="206">
        <v>4.29</v>
      </c>
      <c r="Q89" s="206">
        <v>0.4</v>
      </c>
      <c r="R89" s="206">
        <v>0.56999999999999995</v>
      </c>
      <c r="S89" s="206">
        <v>0.59</v>
      </c>
      <c r="T89" s="206">
        <v>1.47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2.08</v>
      </c>
      <c r="AD89" s="206">
        <v>0</v>
      </c>
      <c r="AE89" s="206">
        <v>0</v>
      </c>
      <c r="AF89" s="206">
        <v>0</v>
      </c>
      <c r="AG89" s="206">
        <v>0</v>
      </c>
      <c r="AH89" s="206">
        <v>63.63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46.72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0.67</v>
      </c>
      <c r="E90" s="206">
        <v>0</v>
      </c>
      <c r="F90" s="206">
        <v>0</v>
      </c>
      <c r="G90" s="206">
        <v>0.97</v>
      </c>
      <c r="H90" s="206">
        <v>0</v>
      </c>
      <c r="I90" s="206">
        <v>2.2400000000000002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0.11</v>
      </c>
      <c r="P90" s="206">
        <v>4.29</v>
      </c>
      <c r="Q90" s="206">
        <v>0.4</v>
      </c>
      <c r="R90" s="206">
        <v>0.56999999999999995</v>
      </c>
      <c r="S90" s="206">
        <v>0.59</v>
      </c>
      <c r="T90" s="206">
        <v>1.47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2.08</v>
      </c>
      <c r="AD90" s="206">
        <v>0</v>
      </c>
      <c r="AE90" s="206">
        <v>0</v>
      </c>
      <c r="AF90" s="206">
        <v>0</v>
      </c>
      <c r="AG90" s="206">
        <v>0</v>
      </c>
      <c r="AH90" s="206">
        <v>63.63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46.72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0.67</v>
      </c>
      <c r="E91" s="206">
        <v>0</v>
      </c>
      <c r="F91" s="206">
        <v>0</v>
      </c>
      <c r="G91" s="206">
        <v>0.97</v>
      </c>
      <c r="H91" s="206">
        <v>0</v>
      </c>
      <c r="I91" s="206">
        <v>2.2400000000000002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0.11</v>
      </c>
      <c r="P91" s="206">
        <v>4.29</v>
      </c>
      <c r="Q91" s="206">
        <v>0.4</v>
      </c>
      <c r="R91" s="206">
        <v>0.56999999999999995</v>
      </c>
      <c r="S91" s="206">
        <v>0.59</v>
      </c>
      <c r="T91" s="206">
        <v>1.47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63.63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46.72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0.67</v>
      </c>
      <c r="E92" s="206">
        <v>0</v>
      </c>
      <c r="F92" s="206">
        <v>0</v>
      </c>
      <c r="G92" s="206">
        <v>0.97</v>
      </c>
      <c r="H92" s="206">
        <v>0</v>
      </c>
      <c r="I92" s="206">
        <v>2.2400000000000002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0.11</v>
      </c>
      <c r="P92" s="206">
        <v>4.29</v>
      </c>
      <c r="Q92" s="206">
        <v>0.4</v>
      </c>
      <c r="R92" s="206">
        <v>0.56999999999999995</v>
      </c>
      <c r="S92" s="206">
        <v>0.59</v>
      </c>
      <c r="T92" s="206">
        <v>1.47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63.63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46.72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0.67</v>
      </c>
      <c r="E93" s="206">
        <v>0</v>
      </c>
      <c r="F93" s="206">
        <v>0</v>
      </c>
      <c r="G93" s="206">
        <v>0.97</v>
      </c>
      <c r="H93" s="206">
        <v>0</v>
      </c>
      <c r="I93" s="206">
        <v>2.2400000000000002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0.11</v>
      </c>
      <c r="P93" s="206">
        <v>4.29</v>
      </c>
      <c r="Q93" s="206">
        <v>0.4</v>
      </c>
      <c r="R93" s="206">
        <v>0.56999999999999995</v>
      </c>
      <c r="S93" s="206">
        <v>0.59</v>
      </c>
      <c r="T93" s="206">
        <v>1.47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63.63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46.72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0.67</v>
      </c>
      <c r="E94" s="206">
        <v>0</v>
      </c>
      <c r="F94" s="206">
        <v>0</v>
      </c>
      <c r="G94" s="206">
        <v>0.97</v>
      </c>
      <c r="H94" s="206">
        <v>0</v>
      </c>
      <c r="I94" s="206">
        <v>2.2400000000000002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0.11</v>
      </c>
      <c r="P94" s="206">
        <v>4.29</v>
      </c>
      <c r="Q94" s="206">
        <v>0.4</v>
      </c>
      <c r="R94" s="206">
        <v>0.56999999999999995</v>
      </c>
      <c r="S94" s="206">
        <v>0.59</v>
      </c>
      <c r="T94" s="206">
        <v>1.47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63.63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46.72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0.67</v>
      </c>
      <c r="E95" s="206">
        <v>0</v>
      </c>
      <c r="F95" s="206">
        <v>0</v>
      </c>
      <c r="G95" s="206">
        <v>0.97</v>
      </c>
      <c r="H95" s="206">
        <v>0</v>
      </c>
      <c r="I95" s="206">
        <v>2.2400000000000002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0.11</v>
      </c>
      <c r="P95" s="206">
        <v>4.29</v>
      </c>
      <c r="Q95" s="206">
        <v>0.4</v>
      </c>
      <c r="R95" s="206">
        <v>0.56999999999999995</v>
      </c>
      <c r="S95" s="206">
        <v>0.59</v>
      </c>
      <c r="T95" s="206">
        <v>1.47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63.63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46.72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0.67</v>
      </c>
      <c r="E96" s="206">
        <v>0</v>
      </c>
      <c r="F96" s="206">
        <v>0</v>
      </c>
      <c r="G96" s="206">
        <v>0.97</v>
      </c>
      <c r="H96" s="206">
        <v>0</v>
      </c>
      <c r="I96" s="206">
        <v>2.2400000000000002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0.11</v>
      </c>
      <c r="P96" s="206">
        <v>4.29</v>
      </c>
      <c r="Q96" s="206">
        <v>0.4</v>
      </c>
      <c r="R96" s="206">
        <v>0.56999999999999995</v>
      </c>
      <c r="S96" s="206">
        <v>0.59</v>
      </c>
      <c r="T96" s="206">
        <v>1.47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63.63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46.72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0.67</v>
      </c>
      <c r="E97" s="206">
        <v>0</v>
      </c>
      <c r="F97" s="206">
        <v>0</v>
      </c>
      <c r="G97" s="206">
        <v>0.97</v>
      </c>
      <c r="H97" s="206">
        <v>0</v>
      </c>
      <c r="I97" s="206">
        <v>2.2400000000000002</v>
      </c>
      <c r="J97" s="206">
        <v>0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0.11</v>
      </c>
      <c r="P97" s="206">
        <v>4.29</v>
      </c>
      <c r="Q97" s="206">
        <v>0.4</v>
      </c>
      <c r="R97" s="206">
        <v>0.47</v>
      </c>
      <c r="S97" s="206">
        <v>0.51</v>
      </c>
      <c r="T97" s="206">
        <v>1.47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63.63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46.72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0.67</v>
      </c>
      <c r="E98" s="206">
        <v>0</v>
      </c>
      <c r="F98" s="206">
        <v>0</v>
      </c>
      <c r="G98" s="206">
        <v>0.97</v>
      </c>
      <c r="H98" s="206">
        <v>0</v>
      </c>
      <c r="I98" s="206">
        <v>2.2400000000000002</v>
      </c>
      <c r="J98" s="206">
        <v>0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0.11</v>
      </c>
      <c r="P98" s="206">
        <v>4.29</v>
      </c>
      <c r="Q98" s="206">
        <v>0.4</v>
      </c>
      <c r="R98" s="206">
        <v>0.47</v>
      </c>
      <c r="S98" s="206">
        <v>0.51</v>
      </c>
      <c r="T98" s="206">
        <v>1.47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63.63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46.72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6.7450000000000088E-3</v>
      </c>
      <c r="E99">
        <f t="shared" si="0"/>
        <v>0</v>
      </c>
      <c r="F99">
        <f t="shared" si="0"/>
        <v>0</v>
      </c>
      <c r="G99">
        <f t="shared" si="0"/>
        <v>2.2880000000000008E-2</v>
      </c>
      <c r="H99">
        <f t="shared" si="0"/>
        <v>0</v>
      </c>
      <c r="I99">
        <f t="shared" si="0"/>
        <v>5.3760000000000065E-2</v>
      </c>
      <c r="J99">
        <f t="shared" si="0"/>
        <v>1.1749999999999979E-3</v>
      </c>
      <c r="K99">
        <f t="shared" si="0"/>
        <v>3.1440000000000037E-2</v>
      </c>
      <c r="L99">
        <f t="shared" si="0"/>
        <v>3.4080000000000013E-2</v>
      </c>
      <c r="M99">
        <f t="shared" si="0"/>
        <v>9.6000000000000067E-4</v>
      </c>
      <c r="N99">
        <f t="shared" si="0"/>
        <v>2.1599999999999979E-3</v>
      </c>
      <c r="O99">
        <f t="shared" si="0"/>
        <v>2.6399999999999991E-3</v>
      </c>
      <c r="P99">
        <f t="shared" si="0"/>
        <v>0.10416000000000016</v>
      </c>
      <c r="Q99">
        <f t="shared" si="0"/>
        <v>9.5999999999999818E-3</v>
      </c>
      <c r="R99">
        <f t="shared" si="0"/>
        <v>1.2895000000000005E-2</v>
      </c>
      <c r="S99">
        <f t="shared" si="0"/>
        <v>1.3290000000000027E-2</v>
      </c>
      <c r="T99">
        <f t="shared" si="0"/>
        <v>3.5279999999999978E-2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4.939000000000008E-2</v>
      </c>
      <c r="AD99">
        <f t="shared" si="0"/>
        <v>1.48E-3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1.5271200000000023</v>
      </c>
      <c r="AI99">
        <f t="shared" si="0"/>
        <v>0</v>
      </c>
      <c r="AJ99">
        <f t="shared" si="0"/>
        <v>0</v>
      </c>
      <c r="AK99">
        <f t="shared" si="0"/>
        <v>0.11232000000000014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1.1125200000000008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2.2599999999999998</v>
      </c>
      <c r="E3" s="206">
        <v>0</v>
      </c>
      <c r="F3" s="206">
        <v>0</v>
      </c>
      <c r="G3" s="206">
        <v>10.6</v>
      </c>
      <c r="H3" s="206">
        <v>0</v>
      </c>
      <c r="I3" s="206">
        <v>23.55</v>
      </c>
      <c r="J3" s="206">
        <v>0.5</v>
      </c>
      <c r="K3" s="206">
        <v>4.6900000000000004</v>
      </c>
      <c r="L3" s="206">
        <v>385.66</v>
      </c>
      <c r="M3" s="206">
        <v>0.53</v>
      </c>
      <c r="N3" s="206">
        <v>1.36</v>
      </c>
      <c r="O3" s="206">
        <v>0</v>
      </c>
      <c r="P3" s="206">
        <v>1.44</v>
      </c>
      <c r="Q3" s="206">
        <v>7.01</v>
      </c>
      <c r="R3" s="206">
        <v>6.5</v>
      </c>
      <c r="S3" s="206">
        <v>7.96</v>
      </c>
      <c r="T3" s="206">
        <v>1.47</v>
      </c>
      <c r="U3" s="206">
        <v>0.8</v>
      </c>
      <c r="V3" s="206">
        <v>0.21</v>
      </c>
      <c r="W3" s="206">
        <v>0.53</v>
      </c>
      <c r="X3" s="206">
        <v>1.69</v>
      </c>
      <c r="Y3" s="206">
        <v>0</v>
      </c>
      <c r="Z3" s="206">
        <v>2.91</v>
      </c>
      <c r="AA3" s="206">
        <v>1.03</v>
      </c>
      <c r="AB3" s="206">
        <v>0</v>
      </c>
      <c r="AC3" s="206">
        <v>12.92</v>
      </c>
      <c r="AD3" s="206">
        <v>0</v>
      </c>
      <c r="AE3" s="206">
        <v>0</v>
      </c>
      <c r="AF3" s="206">
        <v>0</v>
      </c>
      <c r="AG3" s="206">
        <v>0</v>
      </c>
      <c r="AH3" s="206">
        <v>40.49</v>
      </c>
      <c r="AI3" s="206">
        <v>0</v>
      </c>
      <c r="AJ3" s="206">
        <v>0</v>
      </c>
      <c r="AK3" s="206">
        <v>19.600000000000001</v>
      </c>
      <c r="AL3" s="206">
        <v>0</v>
      </c>
      <c r="AM3" s="206">
        <v>0</v>
      </c>
      <c r="AN3" s="206">
        <v>0</v>
      </c>
      <c r="AO3" s="206">
        <v>139.19999999999999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2.2599999999999998</v>
      </c>
      <c r="E4" s="206">
        <v>0</v>
      </c>
      <c r="F4" s="206">
        <v>0</v>
      </c>
      <c r="G4" s="206">
        <v>10.6</v>
      </c>
      <c r="H4" s="206">
        <v>0</v>
      </c>
      <c r="I4" s="206">
        <v>23.55</v>
      </c>
      <c r="J4" s="206">
        <v>0.5</v>
      </c>
      <c r="K4" s="206">
        <v>4.6900000000000004</v>
      </c>
      <c r="L4" s="206">
        <v>385.66</v>
      </c>
      <c r="M4" s="206">
        <v>0.53</v>
      </c>
      <c r="N4" s="206">
        <v>1.36</v>
      </c>
      <c r="O4" s="206">
        <v>0</v>
      </c>
      <c r="P4" s="206">
        <v>1.44</v>
      </c>
      <c r="Q4" s="206">
        <v>7.01</v>
      </c>
      <c r="R4" s="206">
        <v>6.5</v>
      </c>
      <c r="S4" s="206">
        <v>7.96</v>
      </c>
      <c r="T4" s="206">
        <v>1.47</v>
      </c>
      <c r="U4" s="206">
        <v>0.8</v>
      </c>
      <c r="V4" s="206">
        <v>0.21</v>
      </c>
      <c r="W4" s="206">
        <v>0.53</v>
      </c>
      <c r="X4" s="206">
        <v>1.69</v>
      </c>
      <c r="Y4" s="206">
        <v>0</v>
      </c>
      <c r="Z4" s="206">
        <v>2.91</v>
      </c>
      <c r="AA4" s="206">
        <v>1.03</v>
      </c>
      <c r="AB4" s="206">
        <v>0</v>
      </c>
      <c r="AC4" s="206">
        <v>12.92</v>
      </c>
      <c r="AD4" s="206">
        <v>0</v>
      </c>
      <c r="AE4" s="206">
        <v>0</v>
      </c>
      <c r="AF4" s="206">
        <v>0</v>
      </c>
      <c r="AG4" s="206">
        <v>0</v>
      </c>
      <c r="AH4" s="206">
        <v>40.49</v>
      </c>
      <c r="AI4" s="206">
        <v>0</v>
      </c>
      <c r="AJ4" s="206">
        <v>0</v>
      </c>
      <c r="AK4" s="206">
        <v>19.600000000000001</v>
      </c>
      <c r="AL4" s="206">
        <v>0</v>
      </c>
      <c r="AM4" s="206">
        <v>0</v>
      </c>
      <c r="AN4" s="206">
        <v>0</v>
      </c>
      <c r="AO4" s="206">
        <v>139.19999999999999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2.2599999999999998</v>
      </c>
      <c r="E5" s="206">
        <v>0</v>
      </c>
      <c r="F5" s="206">
        <v>0</v>
      </c>
      <c r="G5" s="206">
        <v>10.6</v>
      </c>
      <c r="H5" s="206">
        <v>0</v>
      </c>
      <c r="I5" s="206">
        <v>23.55</v>
      </c>
      <c r="J5" s="206">
        <v>0.5</v>
      </c>
      <c r="K5" s="206">
        <v>4.6900000000000004</v>
      </c>
      <c r="L5" s="206">
        <v>385.66</v>
      </c>
      <c r="M5" s="206">
        <v>0.53</v>
      </c>
      <c r="N5" s="206">
        <v>1.36</v>
      </c>
      <c r="O5" s="206">
        <v>0</v>
      </c>
      <c r="P5" s="206">
        <v>1.44</v>
      </c>
      <c r="Q5" s="206">
        <v>7.01</v>
      </c>
      <c r="R5" s="206">
        <v>6.5</v>
      </c>
      <c r="S5" s="206">
        <v>7.86</v>
      </c>
      <c r="T5" s="206">
        <v>1.47</v>
      </c>
      <c r="U5" s="206">
        <v>0.8</v>
      </c>
      <c r="V5" s="206">
        <v>0.79</v>
      </c>
      <c r="W5" s="206">
        <v>0.53</v>
      </c>
      <c r="X5" s="206">
        <v>1.69</v>
      </c>
      <c r="Y5" s="206">
        <v>0</v>
      </c>
      <c r="Z5" s="206">
        <v>2.91</v>
      </c>
      <c r="AA5" s="206">
        <v>1.03</v>
      </c>
      <c r="AB5" s="206">
        <v>0</v>
      </c>
      <c r="AC5" s="206">
        <v>12.92</v>
      </c>
      <c r="AD5" s="206">
        <v>0</v>
      </c>
      <c r="AE5" s="206">
        <v>0</v>
      </c>
      <c r="AF5" s="206">
        <v>0</v>
      </c>
      <c r="AG5" s="206">
        <v>0</v>
      </c>
      <c r="AH5" s="206">
        <v>40.49</v>
      </c>
      <c r="AI5" s="206">
        <v>0</v>
      </c>
      <c r="AJ5" s="206">
        <v>0</v>
      </c>
      <c r="AK5" s="206">
        <v>19.600000000000001</v>
      </c>
      <c r="AL5" s="206">
        <v>0</v>
      </c>
      <c r="AM5" s="206">
        <v>0</v>
      </c>
      <c r="AN5" s="206">
        <v>0</v>
      </c>
      <c r="AO5" s="206">
        <v>139.19999999999999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2.2599999999999998</v>
      </c>
      <c r="E6" s="206">
        <v>0</v>
      </c>
      <c r="F6" s="206">
        <v>0</v>
      </c>
      <c r="G6" s="206">
        <v>10.6</v>
      </c>
      <c r="H6" s="206">
        <v>0</v>
      </c>
      <c r="I6" s="206">
        <v>23.55</v>
      </c>
      <c r="J6" s="206">
        <v>0.5</v>
      </c>
      <c r="K6" s="206">
        <v>4.6900000000000004</v>
      </c>
      <c r="L6" s="206">
        <v>385.66</v>
      </c>
      <c r="M6" s="206">
        <v>0.53</v>
      </c>
      <c r="N6" s="206">
        <v>1.36</v>
      </c>
      <c r="O6" s="206">
        <v>0</v>
      </c>
      <c r="P6" s="206">
        <v>1.44</v>
      </c>
      <c r="Q6" s="206">
        <v>7.01</v>
      </c>
      <c r="R6" s="206">
        <v>6.5</v>
      </c>
      <c r="S6" s="206">
        <v>7.86</v>
      </c>
      <c r="T6" s="206">
        <v>1.47</v>
      </c>
      <c r="U6" s="206">
        <v>0.8</v>
      </c>
      <c r="V6" s="206">
        <v>2.1800000000000002</v>
      </c>
      <c r="W6" s="206">
        <v>0.53</v>
      </c>
      <c r="X6" s="206">
        <v>1.69</v>
      </c>
      <c r="Y6" s="206">
        <v>0</v>
      </c>
      <c r="Z6" s="206">
        <v>39.19</v>
      </c>
      <c r="AA6" s="206">
        <v>1.03</v>
      </c>
      <c r="AB6" s="206">
        <v>0</v>
      </c>
      <c r="AC6" s="206">
        <v>12.92</v>
      </c>
      <c r="AD6" s="206">
        <v>0</v>
      </c>
      <c r="AE6" s="206">
        <v>0</v>
      </c>
      <c r="AF6" s="206">
        <v>0</v>
      </c>
      <c r="AG6" s="206">
        <v>0</v>
      </c>
      <c r="AH6" s="206">
        <v>40.49</v>
      </c>
      <c r="AI6" s="206">
        <v>0</v>
      </c>
      <c r="AJ6" s="206">
        <v>0</v>
      </c>
      <c r="AK6" s="206">
        <v>19.600000000000001</v>
      </c>
      <c r="AL6" s="206">
        <v>0</v>
      </c>
      <c r="AM6" s="206">
        <v>0</v>
      </c>
      <c r="AN6" s="206">
        <v>0</v>
      </c>
      <c r="AO6" s="206">
        <v>139.19999999999999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2.2599999999999998</v>
      </c>
      <c r="E7" s="206">
        <v>0</v>
      </c>
      <c r="F7" s="206">
        <v>0</v>
      </c>
      <c r="G7" s="206">
        <v>10.6</v>
      </c>
      <c r="H7" s="206">
        <v>0</v>
      </c>
      <c r="I7" s="206">
        <v>23.55</v>
      </c>
      <c r="J7" s="206">
        <v>0.5</v>
      </c>
      <c r="K7" s="206">
        <v>4.6900000000000004</v>
      </c>
      <c r="L7" s="206">
        <v>385.66</v>
      </c>
      <c r="M7" s="206">
        <v>0.53</v>
      </c>
      <c r="N7" s="206">
        <v>1.36</v>
      </c>
      <c r="O7" s="206">
        <v>0</v>
      </c>
      <c r="P7" s="206">
        <v>1.44</v>
      </c>
      <c r="Q7" s="206">
        <v>7.01</v>
      </c>
      <c r="R7" s="206">
        <v>4.1500000000000004</v>
      </c>
      <c r="S7" s="206">
        <v>4.96</v>
      </c>
      <c r="T7" s="206">
        <v>1.47</v>
      </c>
      <c r="U7" s="206">
        <v>0.8</v>
      </c>
      <c r="V7" s="206">
        <v>2.1800000000000002</v>
      </c>
      <c r="W7" s="206">
        <v>0.53</v>
      </c>
      <c r="X7" s="206">
        <v>1.69</v>
      </c>
      <c r="Y7" s="206">
        <v>0</v>
      </c>
      <c r="Z7" s="206">
        <v>39.19</v>
      </c>
      <c r="AA7" s="206">
        <v>19.97</v>
      </c>
      <c r="AB7" s="206">
        <v>0</v>
      </c>
      <c r="AC7" s="206">
        <v>12.92</v>
      </c>
      <c r="AD7" s="206">
        <v>0</v>
      </c>
      <c r="AE7" s="206">
        <v>0</v>
      </c>
      <c r="AF7" s="206">
        <v>0</v>
      </c>
      <c r="AG7" s="206">
        <v>0</v>
      </c>
      <c r="AH7" s="206">
        <v>40.49</v>
      </c>
      <c r="AI7" s="206">
        <v>0</v>
      </c>
      <c r="AJ7" s="206">
        <v>0</v>
      </c>
      <c r="AK7" s="206">
        <v>11.64</v>
      </c>
      <c r="AL7" s="206">
        <v>0</v>
      </c>
      <c r="AM7" s="206">
        <v>0</v>
      </c>
      <c r="AN7" s="206">
        <v>0</v>
      </c>
      <c r="AO7" s="206">
        <v>139.19999999999999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2.2599999999999998</v>
      </c>
      <c r="E8" s="206">
        <v>0</v>
      </c>
      <c r="F8" s="206">
        <v>0</v>
      </c>
      <c r="G8" s="206">
        <v>10.6</v>
      </c>
      <c r="H8" s="206">
        <v>0</v>
      </c>
      <c r="I8" s="206">
        <v>23.55</v>
      </c>
      <c r="J8" s="206">
        <v>0.5</v>
      </c>
      <c r="K8" s="206">
        <v>4.6900000000000004</v>
      </c>
      <c r="L8" s="206">
        <v>385.66</v>
      </c>
      <c r="M8" s="206">
        <v>0.53</v>
      </c>
      <c r="N8" s="206">
        <v>1.36</v>
      </c>
      <c r="O8" s="206">
        <v>0</v>
      </c>
      <c r="P8" s="206">
        <v>1.44</v>
      </c>
      <c r="Q8" s="206">
        <v>7.01</v>
      </c>
      <c r="R8" s="206">
        <v>4.1500000000000004</v>
      </c>
      <c r="S8" s="206">
        <v>4.96</v>
      </c>
      <c r="T8" s="206">
        <v>1.47</v>
      </c>
      <c r="U8" s="206">
        <v>0.8</v>
      </c>
      <c r="V8" s="206">
        <v>2.1800000000000002</v>
      </c>
      <c r="W8" s="206">
        <v>0.53</v>
      </c>
      <c r="X8" s="206">
        <v>1.69</v>
      </c>
      <c r="Y8" s="206">
        <v>0</v>
      </c>
      <c r="Z8" s="206">
        <v>39.19</v>
      </c>
      <c r="AA8" s="206">
        <v>19.97</v>
      </c>
      <c r="AB8" s="206">
        <v>0</v>
      </c>
      <c r="AC8" s="206">
        <v>12.92</v>
      </c>
      <c r="AD8" s="206">
        <v>0</v>
      </c>
      <c r="AE8" s="206">
        <v>0</v>
      </c>
      <c r="AF8" s="206">
        <v>0</v>
      </c>
      <c r="AG8" s="206">
        <v>0</v>
      </c>
      <c r="AH8" s="206">
        <v>40.49</v>
      </c>
      <c r="AI8" s="206">
        <v>0</v>
      </c>
      <c r="AJ8" s="206">
        <v>0</v>
      </c>
      <c r="AK8" s="206">
        <v>11.64</v>
      </c>
      <c r="AL8" s="206">
        <v>0</v>
      </c>
      <c r="AM8" s="206">
        <v>0</v>
      </c>
      <c r="AN8" s="206">
        <v>0</v>
      </c>
      <c r="AO8" s="206">
        <v>139.19999999999999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2.2599999999999998</v>
      </c>
      <c r="E9" s="206">
        <v>0</v>
      </c>
      <c r="F9" s="206">
        <v>0</v>
      </c>
      <c r="G9" s="206">
        <v>10.6</v>
      </c>
      <c r="H9" s="206">
        <v>0</v>
      </c>
      <c r="I9" s="206">
        <v>23.55</v>
      </c>
      <c r="J9" s="206">
        <v>0.5</v>
      </c>
      <c r="K9" s="206">
        <v>4.6900000000000004</v>
      </c>
      <c r="L9" s="206">
        <v>385.66</v>
      </c>
      <c r="M9" s="206">
        <v>0.53</v>
      </c>
      <c r="N9" s="206">
        <v>1.36</v>
      </c>
      <c r="O9" s="206">
        <v>0</v>
      </c>
      <c r="P9" s="206">
        <v>1.44</v>
      </c>
      <c r="Q9" s="206">
        <v>7.01</v>
      </c>
      <c r="R9" s="206">
        <v>4.1500000000000004</v>
      </c>
      <c r="S9" s="206">
        <v>4.96</v>
      </c>
      <c r="T9" s="206">
        <v>1.47</v>
      </c>
      <c r="U9" s="206">
        <v>0.8</v>
      </c>
      <c r="V9" s="206">
        <v>2.1800000000000002</v>
      </c>
      <c r="W9" s="206">
        <v>0.53</v>
      </c>
      <c r="X9" s="206">
        <v>1.69</v>
      </c>
      <c r="Y9" s="206">
        <v>0</v>
      </c>
      <c r="Z9" s="206">
        <v>39.19</v>
      </c>
      <c r="AA9" s="206">
        <v>19.97</v>
      </c>
      <c r="AB9" s="206">
        <v>0</v>
      </c>
      <c r="AC9" s="206">
        <v>12.92</v>
      </c>
      <c r="AD9" s="206">
        <v>0</v>
      </c>
      <c r="AE9" s="206">
        <v>0</v>
      </c>
      <c r="AF9" s="206">
        <v>0</v>
      </c>
      <c r="AG9" s="206">
        <v>0</v>
      </c>
      <c r="AH9" s="206">
        <v>40.49</v>
      </c>
      <c r="AI9" s="206">
        <v>0</v>
      </c>
      <c r="AJ9" s="206">
        <v>0</v>
      </c>
      <c r="AK9" s="206">
        <v>11.64</v>
      </c>
      <c r="AL9" s="206">
        <v>0</v>
      </c>
      <c r="AM9" s="206">
        <v>0</v>
      </c>
      <c r="AN9" s="206">
        <v>0</v>
      </c>
      <c r="AO9" s="206">
        <v>139.19999999999999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2.2599999999999998</v>
      </c>
      <c r="E10" s="206">
        <v>0</v>
      </c>
      <c r="F10" s="206">
        <v>0</v>
      </c>
      <c r="G10" s="206">
        <v>10.6</v>
      </c>
      <c r="H10" s="206">
        <v>0</v>
      </c>
      <c r="I10" s="206">
        <v>23.55</v>
      </c>
      <c r="J10" s="206">
        <v>0.5</v>
      </c>
      <c r="K10" s="206">
        <v>4.6900000000000004</v>
      </c>
      <c r="L10" s="206">
        <v>385.66</v>
      </c>
      <c r="M10" s="206">
        <v>0.53</v>
      </c>
      <c r="N10" s="206">
        <v>1.36</v>
      </c>
      <c r="O10" s="206">
        <v>0</v>
      </c>
      <c r="P10" s="206">
        <v>1.44</v>
      </c>
      <c r="Q10" s="206">
        <v>7.01</v>
      </c>
      <c r="R10" s="206">
        <v>4.1500000000000004</v>
      </c>
      <c r="S10" s="206">
        <v>4.96</v>
      </c>
      <c r="T10" s="206">
        <v>1.47</v>
      </c>
      <c r="U10" s="206">
        <v>0.8</v>
      </c>
      <c r="V10" s="206">
        <v>2.1800000000000002</v>
      </c>
      <c r="W10" s="206">
        <v>0.53</v>
      </c>
      <c r="X10" s="206">
        <v>1.69</v>
      </c>
      <c r="Y10" s="206">
        <v>0</v>
      </c>
      <c r="Z10" s="206">
        <v>39.19</v>
      </c>
      <c r="AA10" s="206">
        <v>19.97</v>
      </c>
      <c r="AB10" s="206">
        <v>0</v>
      </c>
      <c r="AC10" s="206">
        <v>12.92</v>
      </c>
      <c r="AD10" s="206">
        <v>0</v>
      </c>
      <c r="AE10" s="206">
        <v>0</v>
      </c>
      <c r="AF10" s="206">
        <v>0</v>
      </c>
      <c r="AG10" s="206">
        <v>0</v>
      </c>
      <c r="AH10" s="206">
        <v>40.49</v>
      </c>
      <c r="AI10" s="206">
        <v>0</v>
      </c>
      <c r="AJ10" s="206">
        <v>0</v>
      </c>
      <c r="AK10" s="206">
        <v>11.64</v>
      </c>
      <c r="AL10" s="206">
        <v>0</v>
      </c>
      <c r="AM10" s="206">
        <v>0</v>
      </c>
      <c r="AN10" s="206">
        <v>0</v>
      </c>
      <c r="AO10" s="206">
        <v>139.19999999999999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2.2599999999999998</v>
      </c>
      <c r="E11" s="206">
        <v>0</v>
      </c>
      <c r="F11" s="206">
        <v>0</v>
      </c>
      <c r="G11" s="206">
        <v>10.6</v>
      </c>
      <c r="H11" s="206">
        <v>0</v>
      </c>
      <c r="I11" s="206">
        <v>23.55</v>
      </c>
      <c r="J11" s="206">
        <v>0.5</v>
      </c>
      <c r="K11" s="206">
        <v>4.6900000000000004</v>
      </c>
      <c r="L11" s="206">
        <v>385.66</v>
      </c>
      <c r="M11" s="206">
        <v>0.53</v>
      </c>
      <c r="N11" s="206">
        <v>1.36</v>
      </c>
      <c r="O11" s="206">
        <v>0</v>
      </c>
      <c r="P11" s="206">
        <v>1.44</v>
      </c>
      <c r="Q11" s="206">
        <v>7.01</v>
      </c>
      <c r="R11" s="206">
        <v>4.1500000000000004</v>
      </c>
      <c r="S11" s="206">
        <v>4.96</v>
      </c>
      <c r="T11" s="206">
        <v>1.47</v>
      </c>
      <c r="U11" s="206">
        <v>0.8</v>
      </c>
      <c r="V11" s="206">
        <v>2.1800000000000002</v>
      </c>
      <c r="W11" s="206">
        <v>0.53</v>
      </c>
      <c r="X11" s="206">
        <v>1.69</v>
      </c>
      <c r="Y11" s="206">
        <v>0</v>
      </c>
      <c r="Z11" s="206">
        <v>39.19</v>
      </c>
      <c r="AA11" s="206">
        <v>19.97</v>
      </c>
      <c r="AB11" s="206">
        <v>0</v>
      </c>
      <c r="AC11" s="206">
        <v>12.92</v>
      </c>
      <c r="AD11" s="206">
        <v>0</v>
      </c>
      <c r="AE11" s="206">
        <v>0</v>
      </c>
      <c r="AF11" s="206">
        <v>0</v>
      </c>
      <c r="AG11" s="206">
        <v>0</v>
      </c>
      <c r="AH11" s="206">
        <v>40.49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139.19999999999999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2.2599999999999998</v>
      </c>
      <c r="E12" s="206">
        <v>0</v>
      </c>
      <c r="F12" s="206">
        <v>0</v>
      </c>
      <c r="G12" s="206">
        <v>10.6</v>
      </c>
      <c r="H12" s="206">
        <v>0</v>
      </c>
      <c r="I12" s="206">
        <v>23.55</v>
      </c>
      <c r="J12" s="206">
        <v>0.5</v>
      </c>
      <c r="K12" s="206">
        <v>4.6900000000000004</v>
      </c>
      <c r="L12" s="206">
        <v>385.66</v>
      </c>
      <c r="M12" s="206">
        <v>0.53</v>
      </c>
      <c r="N12" s="206">
        <v>1.36</v>
      </c>
      <c r="O12" s="206">
        <v>0</v>
      </c>
      <c r="P12" s="206">
        <v>1.44</v>
      </c>
      <c r="Q12" s="206">
        <v>7.01</v>
      </c>
      <c r="R12" s="206">
        <v>4.1500000000000004</v>
      </c>
      <c r="S12" s="206">
        <v>4.96</v>
      </c>
      <c r="T12" s="206">
        <v>1.47</v>
      </c>
      <c r="U12" s="206">
        <v>0.8</v>
      </c>
      <c r="V12" s="206">
        <v>2.1800000000000002</v>
      </c>
      <c r="W12" s="206">
        <v>0.53</v>
      </c>
      <c r="X12" s="206">
        <v>1.69</v>
      </c>
      <c r="Y12" s="206">
        <v>0</v>
      </c>
      <c r="Z12" s="206">
        <v>39.19</v>
      </c>
      <c r="AA12" s="206">
        <v>19.97</v>
      </c>
      <c r="AB12" s="206">
        <v>0</v>
      </c>
      <c r="AC12" s="206">
        <v>12.92</v>
      </c>
      <c r="AD12" s="206">
        <v>0</v>
      </c>
      <c r="AE12" s="206">
        <v>0</v>
      </c>
      <c r="AF12" s="206">
        <v>0</v>
      </c>
      <c r="AG12" s="206">
        <v>0</v>
      </c>
      <c r="AH12" s="206">
        <v>40.49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139.19999999999999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2.2599999999999998</v>
      </c>
      <c r="E13" s="206">
        <v>0</v>
      </c>
      <c r="F13" s="206">
        <v>0</v>
      </c>
      <c r="G13" s="206">
        <v>10.6</v>
      </c>
      <c r="H13" s="206">
        <v>0</v>
      </c>
      <c r="I13" s="206">
        <v>23.55</v>
      </c>
      <c r="J13" s="206">
        <v>0.5</v>
      </c>
      <c r="K13" s="206">
        <v>4.6900000000000004</v>
      </c>
      <c r="L13" s="206">
        <v>385.66</v>
      </c>
      <c r="M13" s="206">
        <v>0.53</v>
      </c>
      <c r="N13" s="206">
        <v>1.36</v>
      </c>
      <c r="O13" s="206">
        <v>0</v>
      </c>
      <c r="P13" s="206">
        <v>1.44</v>
      </c>
      <c r="Q13" s="206">
        <v>7.01</v>
      </c>
      <c r="R13" s="206">
        <v>4.1500000000000004</v>
      </c>
      <c r="S13" s="206">
        <v>4.96</v>
      </c>
      <c r="T13" s="206">
        <v>1.47</v>
      </c>
      <c r="U13" s="206">
        <v>0.8</v>
      </c>
      <c r="V13" s="206">
        <v>2.1800000000000002</v>
      </c>
      <c r="W13" s="206">
        <v>0.53</v>
      </c>
      <c r="X13" s="206">
        <v>1.69</v>
      </c>
      <c r="Y13" s="206">
        <v>0</v>
      </c>
      <c r="Z13" s="206">
        <v>39.19</v>
      </c>
      <c r="AA13" s="206">
        <v>19.97</v>
      </c>
      <c r="AB13" s="206">
        <v>0</v>
      </c>
      <c r="AC13" s="206">
        <v>12.92</v>
      </c>
      <c r="AD13" s="206">
        <v>0</v>
      </c>
      <c r="AE13" s="206">
        <v>0</v>
      </c>
      <c r="AF13" s="206">
        <v>0</v>
      </c>
      <c r="AG13" s="206">
        <v>0</v>
      </c>
      <c r="AH13" s="206">
        <v>40.49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139.19999999999999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2.2599999999999998</v>
      </c>
      <c r="E14" s="206">
        <v>0</v>
      </c>
      <c r="F14" s="206">
        <v>0</v>
      </c>
      <c r="G14" s="206">
        <v>10.6</v>
      </c>
      <c r="H14" s="206">
        <v>0</v>
      </c>
      <c r="I14" s="206">
        <v>23.55</v>
      </c>
      <c r="J14" s="206">
        <v>0.5</v>
      </c>
      <c r="K14" s="206">
        <v>4.6900000000000004</v>
      </c>
      <c r="L14" s="206">
        <v>385.66</v>
      </c>
      <c r="M14" s="206">
        <v>0.53</v>
      </c>
      <c r="N14" s="206">
        <v>1.36</v>
      </c>
      <c r="O14" s="206">
        <v>0</v>
      </c>
      <c r="P14" s="206">
        <v>1.44</v>
      </c>
      <c r="Q14" s="206">
        <v>7.01</v>
      </c>
      <c r="R14" s="206">
        <v>4.1500000000000004</v>
      </c>
      <c r="S14" s="206">
        <v>4.96</v>
      </c>
      <c r="T14" s="206">
        <v>1.47</v>
      </c>
      <c r="U14" s="206">
        <v>0.8</v>
      </c>
      <c r="V14" s="206">
        <v>2.1800000000000002</v>
      </c>
      <c r="W14" s="206">
        <v>0.53</v>
      </c>
      <c r="X14" s="206">
        <v>1.69</v>
      </c>
      <c r="Y14" s="206">
        <v>0</v>
      </c>
      <c r="Z14" s="206">
        <v>39.19</v>
      </c>
      <c r="AA14" s="206">
        <v>19.97</v>
      </c>
      <c r="AB14" s="206">
        <v>0</v>
      </c>
      <c r="AC14" s="206">
        <v>12.92</v>
      </c>
      <c r="AD14" s="206">
        <v>0</v>
      </c>
      <c r="AE14" s="206">
        <v>0</v>
      </c>
      <c r="AF14" s="206">
        <v>0</v>
      </c>
      <c r="AG14" s="206">
        <v>0</v>
      </c>
      <c r="AH14" s="206">
        <v>40.49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139.19999999999999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2.2599999999999998</v>
      </c>
      <c r="E15" s="206">
        <v>0</v>
      </c>
      <c r="F15" s="206">
        <v>0</v>
      </c>
      <c r="G15" s="206">
        <v>10.6</v>
      </c>
      <c r="H15" s="206">
        <v>0</v>
      </c>
      <c r="I15" s="206">
        <v>23.55</v>
      </c>
      <c r="J15" s="206">
        <v>0.5</v>
      </c>
      <c r="K15" s="206">
        <v>4.6900000000000004</v>
      </c>
      <c r="L15" s="206">
        <v>385.66</v>
      </c>
      <c r="M15" s="206">
        <v>0.53</v>
      </c>
      <c r="N15" s="206">
        <v>1.36</v>
      </c>
      <c r="O15" s="206">
        <v>0</v>
      </c>
      <c r="P15" s="206">
        <v>1.44</v>
      </c>
      <c r="Q15" s="206">
        <v>7.01</v>
      </c>
      <c r="R15" s="206">
        <v>4.1500000000000004</v>
      </c>
      <c r="S15" s="206">
        <v>4.96</v>
      </c>
      <c r="T15" s="206">
        <v>1.47</v>
      </c>
      <c r="U15" s="206">
        <v>0.8</v>
      </c>
      <c r="V15" s="206">
        <v>2.1800000000000002</v>
      </c>
      <c r="W15" s="206">
        <v>0.53</v>
      </c>
      <c r="X15" s="206">
        <v>1.69</v>
      </c>
      <c r="Y15" s="206">
        <v>0</v>
      </c>
      <c r="Z15" s="206">
        <v>39.19</v>
      </c>
      <c r="AA15" s="206">
        <v>19.97</v>
      </c>
      <c r="AB15" s="206">
        <v>0</v>
      </c>
      <c r="AC15" s="206">
        <v>12.92</v>
      </c>
      <c r="AD15" s="206">
        <v>0</v>
      </c>
      <c r="AE15" s="206">
        <v>0</v>
      </c>
      <c r="AF15" s="206">
        <v>0</v>
      </c>
      <c r="AG15" s="206">
        <v>0</v>
      </c>
      <c r="AH15" s="206">
        <v>40.49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139.19999999999999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2.2599999999999998</v>
      </c>
      <c r="E16" s="206">
        <v>0</v>
      </c>
      <c r="F16" s="206">
        <v>0</v>
      </c>
      <c r="G16" s="206">
        <v>10.6</v>
      </c>
      <c r="H16" s="206">
        <v>0</v>
      </c>
      <c r="I16" s="206">
        <v>23.55</v>
      </c>
      <c r="J16" s="206">
        <v>0.5</v>
      </c>
      <c r="K16" s="206">
        <v>4.6900000000000004</v>
      </c>
      <c r="L16" s="206">
        <v>385.66</v>
      </c>
      <c r="M16" s="206">
        <v>0.53</v>
      </c>
      <c r="N16" s="206">
        <v>1.36</v>
      </c>
      <c r="O16" s="206">
        <v>0</v>
      </c>
      <c r="P16" s="206">
        <v>1.44</v>
      </c>
      <c r="Q16" s="206">
        <v>7.01</v>
      </c>
      <c r="R16" s="206">
        <v>4.1500000000000004</v>
      </c>
      <c r="S16" s="206">
        <v>4.96</v>
      </c>
      <c r="T16" s="206">
        <v>1.47</v>
      </c>
      <c r="U16" s="206">
        <v>0.8</v>
      </c>
      <c r="V16" s="206">
        <v>2.1800000000000002</v>
      </c>
      <c r="W16" s="206">
        <v>0.53</v>
      </c>
      <c r="X16" s="206">
        <v>1.69</v>
      </c>
      <c r="Y16" s="206">
        <v>0</v>
      </c>
      <c r="Z16" s="206">
        <v>39.19</v>
      </c>
      <c r="AA16" s="206">
        <v>19.97</v>
      </c>
      <c r="AB16" s="206">
        <v>0</v>
      </c>
      <c r="AC16" s="206">
        <v>12.92</v>
      </c>
      <c r="AD16" s="206">
        <v>0</v>
      </c>
      <c r="AE16" s="206">
        <v>0</v>
      </c>
      <c r="AF16" s="206">
        <v>0</v>
      </c>
      <c r="AG16" s="206">
        <v>0</v>
      </c>
      <c r="AH16" s="206">
        <v>40.49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139.19999999999999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2.2599999999999998</v>
      </c>
      <c r="E17" s="206">
        <v>0</v>
      </c>
      <c r="F17" s="206">
        <v>0</v>
      </c>
      <c r="G17" s="206">
        <v>10.6</v>
      </c>
      <c r="H17" s="206">
        <v>0</v>
      </c>
      <c r="I17" s="206">
        <v>23.55</v>
      </c>
      <c r="J17" s="206">
        <v>0.5</v>
      </c>
      <c r="K17" s="206">
        <v>4.6900000000000004</v>
      </c>
      <c r="L17" s="206">
        <v>385.66</v>
      </c>
      <c r="M17" s="206">
        <v>0.53</v>
      </c>
      <c r="N17" s="206">
        <v>1.36</v>
      </c>
      <c r="O17" s="206">
        <v>0</v>
      </c>
      <c r="P17" s="206">
        <v>1.44</v>
      </c>
      <c r="Q17" s="206">
        <v>7.01</v>
      </c>
      <c r="R17" s="206">
        <v>4.1500000000000004</v>
      </c>
      <c r="S17" s="206">
        <v>4.96</v>
      </c>
      <c r="T17" s="206">
        <v>1.47</v>
      </c>
      <c r="U17" s="206">
        <v>0.8</v>
      </c>
      <c r="V17" s="206">
        <v>2.1800000000000002</v>
      </c>
      <c r="W17" s="206">
        <v>0.53</v>
      </c>
      <c r="X17" s="206">
        <v>1.69</v>
      </c>
      <c r="Y17" s="206">
        <v>0</v>
      </c>
      <c r="Z17" s="206">
        <v>39.19</v>
      </c>
      <c r="AA17" s="206">
        <v>19.97</v>
      </c>
      <c r="AB17" s="206">
        <v>0</v>
      </c>
      <c r="AC17" s="206">
        <v>12.92</v>
      </c>
      <c r="AD17" s="206">
        <v>0</v>
      </c>
      <c r="AE17" s="206">
        <v>0</v>
      </c>
      <c r="AF17" s="206">
        <v>0</v>
      </c>
      <c r="AG17" s="206">
        <v>0</v>
      </c>
      <c r="AH17" s="206">
        <v>40.49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139.19999999999999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2.2599999999999998</v>
      </c>
      <c r="E18" s="206">
        <v>0</v>
      </c>
      <c r="F18" s="206">
        <v>0</v>
      </c>
      <c r="G18" s="206">
        <v>10.6</v>
      </c>
      <c r="H18" s="206">
        <v>0</v>
      </c>
      <c r="I18" s="206">
        <v>23.55</v>
      </c>
      <c r="J18" s="206">
        <v>0.5</v>
      </c>
      <c r="K18" s="206">
        <v>4.6900000000000004</v>
      </c>
      <c r="L18" s="206">
        <v>385.66</v>
      </c>
      <c r="M18" s="206">
        <v>0.53</v>
      </c>
      <c r="N18" s="206">
        <v>1.36</v>
      </c>
      <c r="O18" s="206">
        <v>0</v>
      </c>
      <c r="P18" s="206">
        <v>1.44</v>
      </c>
      <c r="Q18" s="206">
        <v>7.01</v>
      </c>
      <c r="R18" s="206">
        <v>4.1500000000000004</v>
      </c>
      <c r="S18" s="206">
        <v>4.96</v>
      </c>
      <c r="T18" s="206">
        <v>1.47</v>
      </c>
      <c r="U18" s="206">
        <v>0.8</v>
      </c>
      <c r="V18" s="206">
        <v>2.1800000000000002</v>
      </c>
      <c r="W18" s="206">
        <v>0.53</v>
      </c>
      <c r="X18" s="206">
        <v>1.69</v>
      </c>
      <c r="Y18" s="206">
        <v>0</v>
      </c>
      <c r="Z18" s="206">
        <v>39.19</v>
      </c>
      <c r="AA18" s="206">
        <v>19.97</v>
      </c>
      <c r="AB18" s="206">
        <v>0</v>
      </c>
      <c r="AC18" s="206">
        <v>12.92</v>
      </c>
      <c r="AD18" s="206">
        <v>0</v>
      </c>
      <c r="AE18" s="206">
        <v>0</v>
      </c>
      <c r="AF18" s="206">
        <v>0</v>
      </c>
      <c r="AG18" s="206">
        <v>0</v>
      </c>
      <c r="AH18" s="206">
        <v>40.49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139.19999999999999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2.2599999999999998</v>
      </c>
      <c r="E19" s="206">
        <v>0</v>
      </c>
      <c r="F19" s="206">
        <v>0</v>
      </c>
      <c r="G19" s="206">
        <v>10.6</v>
      </c>
      <c r="H19" s="206">
        <v>0</v>
      </c>
      <c r="I19" s="206">
        <v>23.55</v>
      </c>
      <c r="J19" s="206">
        <v>0.5</v>
      </c>
      <c r="K19" s="206">
        <v>4.6900000000000004</v>
      </c>
      <c r="L19" s="206">
        <v>385.66</v>
      </c>
      <c r="M19" s="206">
        <v>0.53</v>
      </c>
      <c r="N19" s="206">
        <v>1.36</v>
      </c>
      <c r="O19" s="206">
        <v>0</v>
      </c>
      <c r="P19" s="206">
        <v>1.44</v>
      </c>
      <c r="Q19" s="206">
        <v>7.01</v>
      </c>
      <c r="R19" s="206">
        <v>4.1500000000000004</v>
      </c>
      <c r="S19" s="206">
        <v>4.96</v>
      </c>
      <c r="T19" s="206">
        <v>1.47</v>
      </c>
      <c r="U19" s="206">
        <v>0.8</v>
      </c>
      <c r="V19" s="206">
        <v>2.1800000000000002</v>
      </c>
      <c r="W19" s="206">
        <v>0.53</v>
      </c>
      <c r="X19" s="206">
        <v>1.69</v>
      </c>
      <c r="Y19" s="206">
        <v>0</v>
      </c>
      <c r="Z19" s="206">
        <v>39.19</v>
      </c>
      <c r="AA19" s="206">
        <v>19.97</v>
      </c>
      <c r="AB19" s="206">
        <v>0</v>
      </c>
      <c r="AC19" s="206">
        <v>12.92</v>
      </c>
      <c r="AD19" s="206">
        <v>0</v>
      </c>
      <c r="AE19" s="206">
        <v>0</v>
      </c>
      <c r="AF19" s="206">
        <v>0</v>
      </c>
      <c r="AG19" s="206">
        <v>0</v>
      </c>
      <c r="AH19" s="206">
        <v>40.49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139.19999999999999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2.2599999999999998</v>
      </c>
      <c r="E20" s="206">
        <v>0</v>
      </c>
      <c r="F20" s="206">
        <v>0</v>
      </c>
      <c r="G20" s="206">
        <v>10.6</v>
      </c>
      <c r="H20" s="206">
        <v>0</v>
      </c>
      <c r="I20" s="206">
        <v>23.55</v>
      </c>
      <c r="J20" s="206">
        <v>0.5</v>
      </c>
      <c r="K20" s="206">
        <v>4.6900000000000004</v>
      </c>
      <c r="L20" s="206">
        <v>385.66</v>
      </c>
      <c r="M20" s="206">
        <v>0.53</v>
      </c>
      <c r="N20" s="206">
        <v>1.36</v>
      </c>
      <c r="O20" s="206">
        <v>0</v>
      </c>
      <c r="P20" s="206">
        <v>1.44</v>
      </c>
      <c r="Q20" s="206">
        <v>7.01</v>
      </c>
      <c r="R20" s="206">
        <v>4.1500000000000004</v>
      </c>
      <c r="S20" s="206">
        <v>4.96</v>
      </c>
      <c r="T20" s="206">
        <v>1.47</v>
      </c>
      <c r="U20" s="206">
        <v>0.8</v>
      </c>
      <c r="V20" s="206">
        <v>2.1800000000000002</v>
      </c>
      <c r="W20" s="206">
        <v>0.53</v>
      </c>
      <c r="X20" s="206">
        <v>1.69</v>
      </c>
      <c r="Y20" s="206">
        <v>0</v>
      </c>
      <c r="Z20" s="206">
        <v>39.19</v>
      </c>
      <c r="AA20" s="206">
        <v>19.97</v>
      </c>
      <c r="AB20" s="206">
        <v>0</v>
      </c>
      <c r="AC20" s="206">
        <v>12.92</v>
      </c>
      <c r="AD20" s="206">
        <v>0</v>
      </c>
      <c r="AE20" s="206">
        <v>0</v>
      </c>
      <c r="AF20" s="206">
        <v>0</v>
      </c>
      <c r="AG20" s="206">
        <v>0</v>
      </c>
      <c r="AH20" s="206">
        <v>40.49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139.19999999999999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2.2599999999999998</v>
      </c>
      <c r="E21" s="206">
        <v>0</v>
      </c>
      <c r="F21" s="206">
        <v>0</v>
      </c>
      <c r="G21" s="206">
        <v>10.6</v>
      </c>
      <c r="H21" s="206">
        <v>0</v>
      </c>
      <c r="I21" s="206">
        <v>23.55</v>
      </c>
      <c r="J21" s="206">
        <v>0.5</v>
      </c>
      <c r="K21" s="206">
        <v>4.6900000000000004</v>
      </c>
      <c r="L21" s="206">
        <v>385.66</v>
      </c>
      <c r="M21" s="206">
        <v>0.53</v>
      </c>
      <c r="N21" s="206">
        <v>1.36</v>
      </c>
      <c r="O21" s="206">
        <v>0</v>
      </c>
      <c r="P21" s="206">
        <v>1.44</v>
      </c>
      <c r="Q21" s="206">
        <v>7.01</v>
      </c>
      <c r="R21" s="206">
        <v>6.5</v>
      </c>
      <c r="S21" s="206">
        <v>7.86</v>
      </c>
      <c r="T21" s="206">
        <v>1.47</v>
      </c>
      <c r="U21" s="206">
        <v>0.8</v>
      </c>
      <c r="V21" s="206">
        <v>2.1800000000000002</v>
      </c>
      <c r="W21" s="206">
        <v>0.53</v>
      </c>
      <c r="X21" s="206">
        <v>1.69</v>
      </c>
      <c r="Y21" s="206">
        <v>0</v>
      </c>
      <c r="Z21" s="206">
        <v>39.19</v>
      </c>
      <c r="AA21" s="206">
        <v>19.97</v>
      </c>
      <c r="AB21" s="206">
        <v>0</v>
      </c>
      <c r="AC21" s="206">
        <v>12.92</v>
      </c>
      <c r="AD21" s="206">
        <v>0</v>
      </c>
      <c r="AE21" s="206">
        <v>0</v>
      </c>
      <c r="AF21" s="206">
        <v>0</v>
      </c>
      <c r="AG21" s="206">
        <v>0</v>
      </c>
      <c r="AH21" s="206">
        <v>40.49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139.19999999999999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2.2599999999999998</v>
      </c>
      <c r="E22" s="206">
        <v>0</v>
      </c>
      <c r="F22" s="206">
        <v>0</v>
      </c>
      <c r="G22" s="206">
        <v>10.6</v>
      </c>
      <c r="H22" s="206">
        <v>0</v>
      </c>
      <c r="I22" s="206">
        <v>23.55</v>
      </c>
      <c r="J22" s="206">
        <v>0.5</v>
      </c>
      <c r="K22" s="206">
        <v>4.6900000000000004</v>
      </c>
      <c r="L22" s="206">
        <v>385.66</v>
      </c>
      <c r="M22" s="206">
        <v>0.53</v>
      </c>
      <c r="N22" s="206">
        <v>1.36</v>
      </c>
      <c r="O22" s="206">
        <v>0</v>
      </c>
      <c r="P22" s="206">
        <v>1.44</v>
      </c>
      <c r="Q22" s="206">
        <v>7.01</v>
      </c>
      <c r="R22" s="206">
        <v>6.5</v>
      </c>
      <c r="S22" s="206">
        <v>7.86</v>
      </c>
      <c r="T22" s="206">
        <v>1.47</v>
      </c>
      <c r="U22" s="206">
        <v>0.8</v>
      </c>
      <c r="V22" s="206">
        <v>2.1800000000000002</v>
      </c>
      <c r="W22" s="206">
        <v>0.53</v>
      </c>
      <c r="X22" s="206">
        <v>1.69</v>
      </c>
      <c r="Y22" s="206">
        <v>0</v>
      </c>
      <c r="Z22" s="206">
        <v>39.19</v>
      </c>
      <c r="AA22" s="206">
        <v>19.97</v>
      </c>
      <c r="AB22" s="206">
        <v>0</v>
      </c>
      <c r="AC22" s="206">
        <v>12.92</v>
      </c>
      <c r="AD22" s="206">
        <v>0</v>
      </c>
      <c r="AE22" s="206">
        <v>0</v>
      </c>
      <c r="AF22" s="206">
        <v>0</v>
      </c>
      <c r="AG22" s="206">
        <v>0</v>
      </c>
      <c r="AH22" s="206">
        <v>40.49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139.19999999999999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2.2599999999999998</v>
      </c>
      <c r="E23" s="206">
        <v>0</v>
      </c>
      <c r="F23" s="206">
        <v>0</v>
      </c>
      <c r="G23" s="206">
        <v>10.6</v>
      </c>
      <c r="H23" s="206">
        <v>0</v>
      </c>
      <c r="I23" s="206">
        <v>23.55</v>
      </c>
      <c r="J23" s="206">
        <v>0.5</v>
      </c>
      <c r="K23" s="206">
        <v>4.6900000000000004</v>
      </c>
      <c r="L23" s="206">
        <v>385.66</v>
      </c>
      <c r="M23" s="206">
        <v>0.53</v>
      </c>
      <c r="N23" s="206">
        <v>1.36</v>
      </c>
      <c r="O23" s="206">
        <v>0</v>
      </c>
      <c r="P23" s="206">
        <v>1.44</v>
      </c>
      <c r="Q23" s="206">
        <v>7.01</v>
      </c>
      <c r="R23" s="206">
        <v>0.24</v>
      </c>
      <c r="S23" s="206">
        <v>0.3</v>
      </c>
      <c r="T23" s="206">
        <v>1.47</v>
      </c>
      <c r="U23" s="206">
        <v>0.8</v>
      </c>
      <c r="V23" s="206">
        <v>0.79</v>
      </c>
      <c r="W23" s="206">
        <v>0.53</v>
      </c>
      <c r="X23" s="206">
        <v>1.69</v>
      </c>
      <c r="Y23" s="206">
        <v>0</v>
      </c>
      <c r="Z23" s="206">
        <v>2.91</v>
      </c>
      <c r="AA23" s="206">
        <v>1.03</v>
      </c>
      <c r="AB23" s="206">
        <v>0</v>
      </c>
      <c r="AC23" s="206">
        <v>12.92</v>
      </c>
      <c r="AD23" s="206">
        <v>0</v>
      </c>
      <c r="AE23" s="206">
        <v>0</v>
      </c>
      <c r="AF23" s="206">
        <v>0</v>
      </c>
      <c r="AG23" s="206">
        <v>0</v>
      </c>
      <c r="AH23" s="206">
        <v>40.49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139.19999999999999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2.2599999999999998</v>
      </c>
      <c r="E24" s="206">
        <v>0</v>
      </c>
      <c r="F24" s="206">
        <v>0</v>
      </c>
      <c r="G24" s="206">
        <v>10.6</v>
      </c>
      <c r="H24" s="206">
        <v>0</v>
      </c>
      <c r="I24" s="206">
        <v>23.55</v>
      </c>
      <c r="J24" s="206">
        <v>0.5</v>
      </c>
      <c r="K24" s="206">
        <v>4.6900000000000004</v>
      </c>
      <c r="L24" s="206">
        <v>385.66</v>
      </c>
      <c r="M24" s="206">
        <v>0.53</v>
      </c>
      <c r="N24" s="206">
        <v>1.36</v>
      </c>
      <c r="O24" s="206">
        <v>0</v>
      </c>
      <c r="P24" s="206">
        <v>1.44</v>
      </c>
      <c r="Q24" s="206">
        <v>7.01</v>
      </c>
      <c r="R24" s="206">
        <v>0.24</v>
      </c>
      <c r="S24" s="206">
        <v>0.3</v>
      </c>
      <c r="T24" s="206">
        <v>1.47</v>
      </c>
      <c r="U24" s="206">
        <v>0.8</v>
      </c>
      <c r="V24" s="206">
        <v>1.03</v>
      </c>
      <c r="W24" s="206">
        <v>0.53</v>
      </c>
      <c r="X24" s="206">
        <v>1.69</v>
      </c>
      <c r="Y24" s="206">
        <v>0</v>
      </c>
      <c r="Z24" s="206">
        <v>2.91</v>
      </c>
      <c r="AA24" s="206">
        <v>1.03</v>
      </c>
      <c r="AB24" s="206">
        <v>0</v>
      </c>
      <c r="AC24" s="206">
        <v>12.92</v>
      </c>
      <c r="AD24" s="206">
        <v>0</v>
      </c>
      <c r="AE24" s="206">
        <v>0</v>
      </c>
      <c r="AF24" s="206">
        <v>0</v>
      </c>
      <c r="AG24" s="206">
        <v>0</v>
      </c>
      <c r="AH24" s="206">
        <v>40.49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139.19999999999999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2.2599999999999998</v>
      </c>
      <c r="E25" s="206">
        <v>0</v>
      </c>
      <c r="F25" s="206">
        <v>0</v>
      </c>
      <c r="G25" s="206">
        <v>10.6</v>
      </c>
      <c r="H25" s="206">
        <v>0</v>
      </c>
      <c r="I25" s="206">
        <v>23.55</v>
      </c>
      <c r="J25" s="206">
        <v>0.5</v>
      </c>
      <c r="K25" s="206">
        <v>4.6900000000000004</v>
      </c>
      <c r="L25" s="206">
        <v>385.66</v>
      </c>
      <c r="M25" s="206">
        <v>0.53</v>
      </c>
      <c r="N25" s="206">
        <v>1.36</v>
      </c>
      <c r="O25" s="206">
        <v>0</v>
      </c>
      <c r="P25" s="206">
        <v>1.44</v>
      </c>
      <c r="Q25" s="206">
        <v>7.01</v>
      </c>
      <c r="R25" s="206">
        <v>0.24</v>
      </c>
      <c r="S25" s="206">
        <v>0.3</v>
      </c>
      <c r="T25" s="206">
        <v>1.47</v>
      </c>
      <c r="U25" s="206">
        <v>0.8</v>
      </c>
      <c r="V25" s="206">
        <v>1.03</v>
      </c>
      <c r="W25" s="206">
        <v>0.53</v>
      </c>
      <c r="X25" s="206">
        <v>1.69</v>
      </c>
      <c r="Y25" s="206">
        <v>0</v>
      </c>
      <c r="Z25" s="206">
        <v>2.91</v>
      </c>
      <c r="AA25" s="206">
        <v>1.03</v>
      </c>
      <c r="AB25" s="206">
        <v>0</v>
      </c>
      <c r="AC25" s="206">
        <v>12.92</v>
      </c>
      <c r="AD25" s="206">
        <v>0</v>
      </c>
      <c r="AE25" s="206">
        <v>0</v>
      </c>
      <c r="AF25" s="206">
        <v>0</v>
      </c>
      <c r="AG25" s="206">
        <v>0</v>
      </c>
      <c r="AH25" s="206">
        <v>40.49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139.19999999999999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2.2599999999999998</v>
      </c>
      <c r="E26" s="206">
        <v>0</v>
      </c>
      <c r="F26" s="206">
        <v>0</v>
      </c>
      <c r="G26" s="206">
        <v>10.6</v>
      </c>
      <c r="H26" s="206">
        <v>0</v>
      </c>
      <c r="I26" s="206">
        <v>23.55</v>
      </c>
      <c r="J26" s="206">
        <v>0.5</v>
      </c>
      <c r="K26" s="206">
        <v>4.6900000000000004</v>
      </c>
      <c r="L26" s="206">
        <v>385.66</v>
      </c>
      <c r="M26" s="206">
        <v>0.53</v>
      </c>
      <c r="N26" s="206">
        <v>1.36</v>
      </c>
      <c r="O26" s="206">
        <v>0</v>
      </c>
      <c r="P26" s="206">
        <v>1.44</v>
      </c>
      <c r="Q26" s="206">
        <v>7.01</v>
      </c>
      <c r="R26" s="206">
        <v>0.24</v>
      </c>
      <c r="S26" s="206">
        <v>0.3</v>
      </c>
      <c r="T26" s="206">
        <v>1.47</v>
      </c>
      <c r="U26" s="206">
        <v>0.8</v>
      </c>
      <c r="V26" s="206">
        <v>1.03</v>
      </c>
      <c r="W26" s="206">
        <v>0.53</v>
      </c>
      <c r="X26" s="206">
        <v>1.69</v>
      </c>
      <c r="Y26" s="206">
        <v>0</v>
      </c>
      <c r="Z26" s="206">
        <v>2.91</v>
      </c>
      <c r="AA26" s="206">
        <v>1.03</v>
      </c>
      <c r="AB26" s="206">
        <v>0</v>
      </c>
      <c r="AC26" s="206">
        <v>12.92</v>
      </c>
      <c r="AD26" s="206">
        <v>0</v>
      </c>
      <c r="AE26" s="206">
        <v>0</v>
      </c>
      <c r="AF26" s="206">
        <v>0</v>
      </c>
      <c r="AG26" s="206">
        <v>0</v>
      </c>
      <c r="AH26" s="206">
        <v>40.49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139.19999999999999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23.55</v>
      </c>
      <c r="J27" s="206">
        <v>0.5</v>
      </c>
      <c r="K27" s="206">
        <v>4.6900000000000004</v>
      </c>
      <c r="L27" s="206">
        <v>385.66</v>
      </c>
      <c r="M27" s="206">
        <v>0.53</v>
      </c>
      <c r="N27" s="206">
        <v>1.36</v>
      </c>
      <c r="O27" s="206">
        <v>0</v>
      </c>
      <c r="P27" s="206">
        <v>1.44</v>
      </c>
      <c r="Q27" s="206">
        <v>7.01</v>
      </c>
      <c r="R27" s="206">
        <v>0.24</v>
      </c>
      <c r="S27" s="206">
        <v>0.3</v>
      </c>
      <c r="T27" s="206">
        <v>1.47</v>
      </c>
      <c r="U27" s="206">
        <v>0.8</v>
      </c>
      <c r="V27" s="206">
        <v>1.96</v>
      </c>
      <c r="W27" s="206">
        <v>0.53</v>
      </c>
      <c r="X27" s="206">
        <v>1.69</v>
      </c>
      <c r="Y27" s="206">
        <v>0</v>
      </c>
      <c r="Z27" s="206">
        <v>2.91</v>
      </c>
      <c r="AA27" s="206">
        <v>1.03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40.49</v>
      </c>
      <c r="AI27" s="206">
        <v>0</v>
      </c>
      <c r="AJ27" s="206">
        <v>0</v>
      </c>
      <c r="AK27" s="206">
        <v>10.89</v>
      </c>
      <c r="AL27" s="206">
        <v>0</v>
      </c>
      <c r="AM27" s="206">
        <v>0</v>
      </c>
      <c r="AN27" s="206">
        <v>0</v>
      </c>
      <c r="AO27" s="206">
        <v>139.19999999999999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23.55</v>
      </c>
      <c r="J28" s="206">
        <v>0.5</v>
      </c>
      <c r="K28" s="206">
        <v>0.18</v>
      </c>
      <c r="L28" s="206">
        <v>385.66</v>
      </c>
      <c r="M28" s="206">
        <v>0.53</v>
      </c>
      <c r="N28" s="206">
        <v>1.36</v>
      </c>
      <c r="O28" s="206">
        <v>0</v>
      </c>
      <c r="P28" s="206">
        <v>1.44</v>
      </c>
      <c r="Q28" s="206">
        <v>7.01</v>
      </c>
      <c r="R28" s="206">
        <v>0.24</v>
      </c>
      <c r="S28" s="206">
        <v>0.3</v>
      </c>
      <c r="T28" s="206">
        <v>1.47</v>
      </c>
      <c r="U28" s="206">
        <v>0.8</v>
      </c>
      <c r="V28" s="206">
        <v>1.96</v>
      </c>
      <c r="W28" s="206">
        <v>0.53</v>
      </c>
      <c r="X28" s="206">
        <v>1.69</v>
      </c>
      <c r="Y28" s="206">
        <v>0</v>
      </c>
      <c r="Z28" s="206">
        <v>2.91</v>
      </c>
      <c r="AA28" s="206">
        <v>1.03</v>
      </c>
      <c r="AB28" s="206">
        <v>0</v>
      </c>
      <c r="AC28" s="206">
        <v>12.92</v>
      </c>
      <c r="AD28" s="206">
        <v>0</v>
      </c>
      <c r="AE28" s="206">
        <v>0</v>
      </c>
      <c r="AF28" s="206">
        <v>0</v>
      </c>
      <c r="AG28" s="206">
        <v>0</v>
      </c>
      <c r="AH28" s="206">
        <v>40.49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139.19999999999999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23.55</v>
      </c>
      <c r="J29" s="206">
        <v>0.5</v>
      </c>
      <c r="K29" s="206">
        <v>0.18</v>
      </c>
      <c r="L29" s="206">
        <v>385.66</v>
      </c>
      <c r="M29" s="206">
        <v>0.53</v>
      </c>
      <c r="N29" s="206">
        <v>1.36</v>
      </c>
      <c r="O29" s="206">
        <v>0</v>
      </c>
      <c r="P29" s="206">
        <v>1.44</v>
      </c>
      <c r="Q29" s="206">
        <v>7.01</v>
      </c>
      <c r="R29" s="206">
        <v>0.24</v>
      </c>
      <c r="S29" s="206">
        <v>0.3</v>
      </c>
      <c r="T29" s="206">
        <v>1.47</v>
      </c>
      <c r="U29" s="206">
        <v>0.8</v>
      </c>
      <c r="V29" s="206">
        <v>1.96</v>
      </c>
      <c r="W29" s="206">
        <v>0.53</v>
      </c>
      <c r="X29" s="206">
        <v>1.69</v>
      </c>
      <c r="Y29" s="206">
        <v>0</v>
      </c>
      <c r="Z29" s="206">
        <v>2.91</v>
      </c>
      <c r="AA29" s="206">
        <v>1.03</v>
      </c>
      <c r="AB29" s="206">
        <v>0</v>
      </c>
      <c r="AC29" s="206">
        <v>12.92</v>
      </c>
      <c r="AD29" s="206">
        <v>0</v>
      </c>
      <c r="AE29" s="206">
        <v>0</v>
      </c>
      <c r="AF29" s="206">
        <v>0</v>
      </c>
      <c r="AG29" s="206">
        <v>0</v>
      </c>
      <c r="AH29" s="206">
        <v>40.49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139.19999999999999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23.55</v>
      </c>
      <c r="J30" s="206">
        <v>0.5</v>
      </c>
      <c r="K30" s="206">
        <v>0.18</v>
      </c>
      <c r="L30" s="206">
        <v>385.66</v>
      </c>
      <c r="M30" s="206">
        <v>0.53</v>
      </c>
      <c r="N30" s="206">
        <v>1.36</v>
      </c>
      <c r="O30" s="206">
        <v>0</v>
      </c>
      <c r="P30" s="206">
        <v>1.44</v>
      </c>
      <c r="Q30" s="206">
        <v>7.01</v>
      </c>
      <c r="R30" s="206">
        <v>0.24</v>
      </c>
      <c r="S30" s="206">
        <v>0.3</v>
      </c>
      <c r="T30" s="206">
        <v>1.47</v>
      </c>
      <c r="U30" s="206">
        <v>0.8</v>
      </c>
      <c r="V30" s="206">
        <v>1.96</v>
      </c>
      <c r="W30" s="206">
        <v>0.53</v>
      </c>
      <c r="X30" s="206">
        <v>1.69</v>
      </c>
      <c r="Y30" s="206">
        <v>0</v>
      </c>
      <c r="Z30" s="206">
        <v>2.91</v>
      </c>
      <c r="AA30" s="206">
        <v>1.03</v>
      </c>
      <c r="AB30" s="206">
        <v>0</v>
      </c>
      <c r="AC30" s="206">
        <v>12.92</v>
      </c>
      <c r="AD30" s="206">
        <v>0</v>
      </c>
      <c r="AE30" s="206">
        <v>0</v>
      </c>
      <c r="AF30" s="206">
        <v>0</v>
      </c>
      <c r="AG30" s="206">
        <v>0</v>
      </c>
      <c r="AH30" s="206">
        <v>40.49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139.19999999999999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23.55</v>
      </c>
      <c r="J31" s="206">
        <v>0.5</v>
      </c>
      <c r="K31" s="206">
        <v>0.18</v>
      </c>
      <c r="L31" s="206">
        <v>385.66</v>
      </c>
      <c r="M31" s="206">
        <v>0.53</v>
      </c>
      <c r="N31" s="206">
        <v>1.36</v>
      </c>
      <c r="O31" s="206">
        <v>0</v>
      </c>
      <c r="P31" s="206">
        <v>1.44</v>
      </c>
      <c r="Q31" s="206">
        <v>7.01</v>
      </c>
      <c r="R31" s="206">
        <v>0.24</v>
      </c>
      <c r="S31" s="206">
        <v>0.3</v>
      </c>
      <c r="T31" s="206">
        <v>1.47</v>
      </c>
      <c r="U31" s="206">
        <v>0.8</v>
      </c>
      <c r="V31" s="206">
        <v>1.96</v>
      </c>
      <c r="W31" s="206">
        <v>0.53</v>
      </c>
      <c r="X31" s="206">
        <v>1.69</v>
      </c>
      <c r="Y31" s="206">
        <v>0</v>
      </c>
      <c r="Z31" s="206">
        <v>2.91</v>
      </c>
      <c r="AA31" s="206">
        <v>1.03</v>
      </c>
      <c r="AB31" s="206">
        <v>0</v>
      </c>
      <c r="AC31" s="206">
        <v>12.92</v>
      </c>
      <c r="AD31" s="206">
        <v>0</v>
      </c>
      <c r="AE31" s="206">
        <v>0</v>
      </c>
      <c r="AF31" s="206">
        <v>0</v>
      </c>
      <c r="AG31" s="206">
        <v>0</v>
      </c>
      <c r="AH31" s="206">
        <v>40.49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139.19999999999999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23.55</v>
      </c>
      <c r="J32" s="206">
        <v>0.5</v>
      </c>
      <c r="K32" s="206">
        <v>0.18</v>
      </c>
      <c r="L32" s="206">
        <v>385.66</v>
      </c>
      <c r="M32" s="206">
        <v>0.53</v>
      </c>
      <c r="N32" s="206">
        <v>1.36</v>
      </c>
      <c r="O32" s="206">
        <v>0</v>
      </c>
      <c r="P32" s="206">
        <v>1.44</v>
      </c>
      <c r="Q32" s="206">
        <v>7.01</v>
      </c>
      <c r="R32" s="206">
        <v>0.24</v>
      </c>
      <c r="S32" s="206">
        <v>0.3</v>
      </c>
      <c r="T32" s="206">
        <v>1.47</v>
      </c>
      <c r="U32" s="206">
        <v>0.8</v>
      </c>
      <c r="V32" s="206">
        <v>1.96</v>
      </c>
      <c r="W32" s="206">
        <v>0.53</v>
      </c>
      <c r="X32" s="206">
        <v>1.69</v>
      </c>
      <c r="Y32" s="206">
        <v>0</v>
      </c>
      <c r="Z32" s="206">
        <v>2.91</v>
      </c>
      <c r="AA32" s="206">
        <v>1.03</v>
      </c>
      <c r="AB32" s="206">
        <v>0</v>
      </c>
      <c r="AC32" s="206">
        <v>12.92</v>
      </c>
      <c r="AD32" s="206">
        <v>0</v>
      </c>
      <c r="AE32" s="206">
        <v>0</v>
      </c>
      <c r="AF32" s="206">
        <v>0</v>
      </c>
      <c r="AG32" s="206">
        <v>0</v>
      </c>
      <c r="AH32" s="206">
        <v>40.49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139.19999999999999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23.55</v>
      </c>
      <c r="J33" s="206">
        <v>0.5</v>
      </c>
      <c r="K33" s="206">
        <v>0.18</v>
      </c>
      <c r="L33" s="206">
        <v>385.66</v>
      </c>
      <c r="M33" s="206">
        <v>0.53</v>
      </c>
      <c r="N33" s="206">
        <v>1.36</v>
      </c>
      <c r="O33" s="206">
        <v>0</v>
      </c>
      <c r="P33" s="206">
        <v>1.44</v>
      </c>
      <c r="Q33" s="206">
        <v>7.01</v>
      </c>
      <c r="R33" s="206">
        <v>0.24</v>
      </c>
      <c r="S33" s="206">
        <v>0.3</v>
      </c>
      <c r="T33" s="206">
        <v>1.47</v>
      </c>
      <c r="U33" s="206">
        <v>0.8</v>
      </c>
      <c r="V33" s="206">
        <v>1.92</v>
      </c>
      <c r="W33" s="206">
        <v>0.53</v>
      </c>
      <c r="X33" s="206">
        <v>1.69</v>
      </c>
      <c r="Y33" s="206">
        <v>0</v>
      </c>
      <c r="Z33" s="206">
        <v>2.91</v>
      </c>
      <c r="AA33" s="206">
        <v>1.03</v>
      </c>
      <c r="AB33" s="206">
        <v>0</v>
      </c>
      <c r="AC33" s="206">
        <v>12.92</v>
      </c>
      <c r="AD33" s="206">
        <v>0</v>
      </c>
      <c r="AE33" s="206">
        <v>0</v>
      </c>
      <c r="AF33" s="206">
        <v>0</v>
      </c>
      <c r="AG33" s="206">
        <v>0</v>
      </c>
      <c r="AH33" s="206">
        <v>40.49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139.19999999999999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23.55</v>
      </c>
      <c r="J34" s="206">
        <v>0.5</v>
      </c>
      <c r="K34" s="206">
        <v>0.18</v>
      </c>
      <c r="L34" s="206">
        <v>385.66</v>
      </c>
      <c r="M34" s="206">
        <v>0.53</v>
      </c>
      <c r="N34" s="206">
        <v>1.36</v>
      </c>
      <c r="O34" s="206">
        <v>0</v>
      </c>
      <c r="P34" s="206">
        <v>1.44</v>
      </c>
      <c r="Q34" s="206">
        <v>7.01</v>
      </c>
      <c r="R34" s="206">
        <v>0.24</v>
      </c>
      <c r="S34" s="206">
        <v>0.3</v>
      </c>
      <c r="T34" s="206">
        <v>1.47</v>
      </c>
      <c r="U34" s="206">
        <v>0.8</v>
      </c>
      <c r="V34" s="206">
        <v>1.92</v>
      </c>
      <c r="W34" s="206">
        <v>0.53</v>
      </c>
      <c r="X34" s="206">
        <v>1.69</v>
      </c>
      <c r="Y34" s="206">
        <v>0</v>
      </c>
      <c r="Z34" s="206">
        <v>2.91</v>
      </c>
      <c r="AA34" s="206">
        <v>1.03</v>
      </c>
      <c r="AB34" s="206">
        <v>0</v>
      </c>
      <c r="AC34" s="206">
        <v>12.92</v>
      </c>
      <c r="AD34" s="206">
        <v>0</v>
      </c>
      <c r="AE34" s="206">
        <v>0</v>
      </c>
      <c r="AF34" s="206">
        <v>0</v>
      </c>
      <c r="AG34" s="206">
        <v>0</v>
      </c>
      <c r="AH34" s="206">
        <v>40.49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139.19999999999999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23.55</v>
      </c>
      <c r="J35" s="206">
        <v>0.5</v>
      </c>
      <c r="K35" s="206">
        <v>0.18</v>
      </c>
      <c r="L35" s="206">
        <v>385.66</v>
      </c>
      <c r="M35" s="206">
        <v>0.53</v>
      </c>
      <c r="N35" s="206">
        <v>1.36</v>
      </c>
      <c r="O35" s="206">
        <v>0</v>
      </c>
      <c r="P35" s="206">
        <v>1.44</v>
      </c>
      <c r="Q35" s="206">
        <v>7.01</v>
      </c>
      <c r="R35" s="206">
        <v>0.24</v>
      </c>
      <c r="S35" s="206">
        <v>0.3</v>
      </c>
      <c r="T35" s="206">
        <v>1.47</v>
      </c>
      <c r="U35" s="206">
        <v>0.8</v>
      </c>
      <c r="V35" s="206">
        <v>1.92</v>
      </c>
      <c r="W35" s="206">
        <v>0.53</v>
      </c>
      <c r="X35" s="206">
        <v>1.69</v>
      </c>
      <c r="Y35" s="206">
        <v>0</v>
      </c>
      <c r="Z35" s="206">
        <v>2.91</v>
      </c>
      <c r="AA35" s="206">
        <v>1.03</v>
      </c>
      <c r="AB35" s="206">
        <v>0</v>
      </c>
      <c r="AC35" s="206">
        <v>16.78</v>
      </c>
      <c r="AD35" s="206">
        <v>0</v>
      </c>
      <c r="AE35" s="206">
        <v>0</v>
      </c>
      <c r="AF35" s="206">
        <v>0</v>
      </c>
      <c r="AG35" s="206">
        <v>0</v>
      </c>
      <c r="AH35" s="206">
        <v>40.49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139.19999999999999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23.55</v>
      </c>
      <c r="J36" s="206">
        <v>0.5</v>
      </c>
      <c r="K36" s="206">
        <v>0.18</v>
      </c>
      <c r="L36" s="206">
        <v>385.66</v>
      </c>
      <c r="M36" s="206">
        <v>0.53</v>
      </c>
      <c r="N36" s="206">
        <v>1.36</v>
      </c>
      <c r="O36" s="206">
        <v>0</v>
      </c>
      <c r="P36" s="206">
        <v>1.44</v>
      </c>
      <c r="Q36" s="206">
        <v>7.01</v>
      </c>
      <c r="R36" s="206">
        <v>0.24</v>
      </c>
      <c r="S36" s="206">
        <v>0.3</v>
      </c>
      <c r="T36" s="206">
        <v>1.47</v>
      </c>
      <c r="U36" s="206">
        <v>0.8</v>
      </c>
      <c r="V36" s="206">
        <v>1.92</v>
      </c>
      <c r="W36" s="206">
        <v>0.53</v>
      </c>
      <c r="X36" s="206">
        <v>1.69</v>
      </c>
      <c r="Y36" s="206">
        <v>0</v>
      </c>
      <c r="Z36" s="206">
        <v>2.91</v>
      </c>
      <c r="AA36" s="206">
        <v>1.03</v>
      </c>
      <c r="AB36" s="206">
        <v>0</v>
      </c>
      <c r="AC36" s="206">
        <v>16.78</v>
      </c>
      <c r="AD36" s="206">
        <v>0</v>
      </c>
      <c r="AE36" s="206">
        <v>0</v>
      </c>
      <c r="AF36" s="206">
        <v>0</v>
      </c>
      <c r="AG36" s="206">
        <v>0</v>
      </c>
      <c r="AH36" s="206">
        <v>40.49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139.19999999999999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23.55</v>
      </c>
      <c r="J37" s="206">
        <v>0.5</v>
      </c>
      <c r="K37" s="206">
        <v>0.18</v>
      </c>
      <c r="L37" s="206">
        <v>385.66</v>
      </c>
      <c r="M37" s="206">
        <v>0.53</v>
      </c>
      <c r="N37" s="206">
        <v>1.36</v>
      </c>
      <c r="O37" s="206">
        <v>0</v>
      </c>
      <c r="P37" s="206">
        <v>1.44</v>
      </c>
      <c r="Q37" s="206">
        <v>7.01</v>
      </c>
      <c r="R37" s="206">
        <v>0.24</v>
      </c>
      <c r="S37" s="206">
        <v>0.3</v>
      </c>
      <c r="T37" s="206">
        <v>1.47</v>
      </c>
      <c r="U37" s="206">
        <v>0.8</v>
      </c>
      <c r="V37" s="206">
        <v>1.99</v>
      </c>
      <c r="W37" s="206">
        <v>0.53</v>
      </c>
      <c r="X37" s="206">
        <v>1.69</v>
      </c>
      <c r="Y37" s="206">
        <v>0</v>
      </c>
      <c r="Z37" s="206">
        <v>2.91</v>
      </c>
      <c r="AA37" s="206">
        <v>1.03</v>
      </c>
      <c r="AB37" s="206">
        <v>0</v>
      </c>
      <c r="AC37" s="206">
        <v>12.92</v>
      </c>
      <c r="AD37" s="206">
        <v>0</v>
      </c>
      <c r="AE37" s="206">
        <v>0</v>
      </c>
      <c r="AF37" s="206">
        <v>0</v>
      </c>
      <c r="AG37" s="206">
        <v>0</v>
      </c>
      <c r="AH37" s="206">
        <v>40.49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139.19999999999999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23.55</v>
      </c>
      <c r="J38" s="206">
        <v>0.5</v>
      </c>
      <c r="K38" s="206">
        <v>0.18</v>
      </c>
      <c r="L38" s="206">
        <v>385.66</v>
      </c>
      <c r="M38" s="206">
        <v>0.53</v>
      </c>
      <c r="N38" s="206">
        <v>1.36</v>
      </c>
      <c r="O38" s="206">
        <v>0</v>
      </c>
      <c r="P38" s="206">
        <v>1.44</v>
      </c>
      <c r="Q38" s="206">
        <v>7.01</v>
      </c>
      <c r="R38" s="206">
        <v>0.24</v>
      </c>
      <c r="S38" s="206">
        <v>0.3</v>
      </c>
      <c r="T38" s="206">
        <v>1.47</v>
      </c>
      <c r="U38" s="206">
        <v>0.8</v>
      </c>
      <c r="V38" s="206">
        <v>1.99</v>
      </c>
      <c r="W38" s="206">
        <v>0.53</v>
      </c>
      <c r="X38" s="206">
        <v>1.69</v>
      </c>
      <c r="Y38" s="206">
        <v>0</v>
      </c>
      <c r="Z38" s="206">
        <v>2.91</v>
      </c>
      <c r="AA38" s="206">
        <v>1.03</v>
      </c>
      <c r="AB38" s="206">
        <v>0</v>
      </c>
      <c r="AC38" s="206">
        <v>12.92</v>
      </c>
      <c r="AD38" s="206">
        <v>0</v>
      </c>
      <c r="AE38" s="206">
        <v>0</v>
      </c>
      <c r="AF38" s="206">
        <v>0</v>
      </c>
      <c r="AG38" s="206">
        <v>0</v>
      </c>
      <c r="AH38" s="206">
        <v>40.49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139.19999999999999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23.55</v>
      </c>
      <c r="J39" s="206">
        <v>0.5</v>
      </c>
      <c r="K39" s="206">
        <v>0.18</v>
      </c>
      <c r="L39" s="206">
        <v>385.66</v>
      </c>
      <c r="M39" s="206">
        <v>0.53</v>
      </c>
      <c r="N39" s="206">
        <v>1.36</v>
      </c>
      <c r="O39" s="206">
        <v>0</v>
      </c>
      <c r="P39" s="206">
        <v>1.44</v>
      </c>
      <c r="Q39" s="206">
        <v>7.01</v>
      </c>
      <c r="R39" s="206">
        <v>0.24</v>
      </c>
      <c r="S39" s="206">
        <v>0.3</v>
      </c>
      <c r="T39" s="206">
        <v>1.47</v>
      </c>
      <c r="U39" s="206">
        <v>0.64</v>
      </c>
      <c r="V39" s="206">
        <v>2</v>
      </c>
      <c r="W39" s="206">
        <v>0.53</v>
      </c>
      <c r="X39" s="206">
        <v>1.69</v>
      </c>
      <c r="Y39" s="206">
        <v>0</v>
      </c>
      <c r="Z39" s="206">
        <v>2.91</v>
      </c>
      <c r="AA39" s="206">
        <v>1.03</v>
      </c>
      <c r="AB39" s="206">
        <v>0</v>
      </c>
      <c r="AC39" s="206">
        <v>17.64</v>
      </c>
      <c r="AD39" s="206">
        <v>0</v>
      </c>
      <c r="AE39" s="206">
        <v>0</v>
      </c>
      <c r="AF39" s="206">
        <v>0</v>
      </c>
      <c r="AG39" s="206">
        <v>0</v>
      </c>
      <c r="AH39" s="206">
        <v>40.49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139.19999999999999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23.55</v>
      </c>
      <c r="J40" s="206">
        <v>0.5</v>
      </c>
      <c r="K40" s="206">
        <v>0.18</v>
      </c>
      <c r="L40" s="206">
        <v>385.66</v>
      </c>
      <c r="M40" s="206">
        <v>0.53</v>
      </c>
      <c r="N40" s="206">
        <v>1.36</v>
      </c>
      <c r="O40" s="206">
        <v>0</v>
      </c>
      <c r="P40" s="206">
        <v>1.44</v>
      </c>
      <c r="Q40" s="206">
        <v>7.01</v>
      </c>
      <c r="R40" s="206">
        <v>0.24</v>
      </c>
      <c r="S40" s="206">
        <v>0.3</v>
      </c>
      <c r="T40" s="206">
        <v>1.47</v>
      </c>
      <c r="U40" s="206">
        <v>0.64</v>
      </c>
      <c r="V40" s="206">
        <v>2</v>
      </c>
      <c r="W40" s="206">
        <v>0.53</v>
      </c>
      <c r="X40" s="206">
        <v>1.69</v>
      </c>
      <c r="Y40" s="206">
        <v>0</v>
      </c>
      <c r="Z40" s="206">
        <v>2.91</v>
      </c>
      <c r="AA40" s="206">
        <v>1.03</v>
      </c>
      <c r="AB40" s="206">
        <v>0</v>
      </c>
      <c r="AC40" s="206">
        <v>17.64</v>
      </c>
      <c r="AD40" s="206">
        <v>0</v>
      </c>
      <c r="AE40" s="206">
        <v>0</v>
      </c>
      <c r="AF40" s="206">
        <v>0</v>
      </c>
      <c r="AG40" s="206">
        <v>0</v>
      </c>
      <c r="AH40" s="206">
        <v>40.49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139.19999999999999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23.55</v>
      </c>
      <c r="J41" s="206">
        <v>0.5</v>
      </c>
      <c r="K41" s="206">
        <v>0.18</v>
      </c>
      <c r="L41" s="206">
        <v>385.66</v>
      </c>
      <c r="M41" s="206">
        <v>0.53</v>
      </c>
      <c r="N41" s="206">
        <v>1.36</v>
      </c>
      <c r="O41" s="206">
        <v>0</v>
      </c>
      <c r="P41" s="206">
        <v>1.44</v>
      </c>
      <c r="Q41" s="206">
        <v>7.01</v>
      </c>
      <c r="R41" s="206">
        <v>0.24</v>
      </c>
      <c r="S41" s="206">
        <v>0.3</v>
      </c>
      <c r="T41" s="206">
        <v>1.47</v>
      </c>
      <c r="U41" s="206">
        <v>0.64</v>
      </c>
      <c r="V41" s="206">
        <v>2.0099999999999998</v>
      </c>
      <c r="W41" s="206">
        <v>0.53</v>
      </c>
      <c r="X41" s="206">
        <v>1.69</v>
      </c>
      <c r="Y41" s="206">
        <v>0</v>
      </c>
      <c r="Z41" s="206">
        <v>2.91</v>
      </c>
      <c r="AA41" s="206">
        <v>1.03</v>
      </c>
      <c r="AB41" s="206">
        <v>0</v>
      </c>
      <c r="AC41" s="206">
        <v>12.92</v>
      </c>
      <c r="AD41" s="206">
        <v>0</v>
      </c>
      <c r="AE41" s="206">
        <v>0</v>
      </c>
      <c r="AF41" s="206">
        <v>0</v>
      </c>
      <c r="AG41" s="206">
        <v>0</v>
      </c>
      <c r="AH41" s="206">
        <v>40.49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139.19999999999999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23.55</v>
      </c>
      <c r="J42" s="206">
        <v>0.5</v>
      </c>
      <c r="K42" s="206">
        <v>0.18</v>
      </c>
      <c r="L42" s="206">
        <v>385.66</v>
      </c>
      <c r="M42" s="206">
        <v>0.53</v>
      </c>
      <c r="N42" s="206">
        <v>1.36</v>
      </c>
      <c r="O42" s="206">
        <v>0</v>
      </c>
      <c r="P42" s="206">
        <v>1.44</v>
      </c>
      <c r="Q42" s="206">
        <v>7.01</v>
      </c>
      <c r="R42" s="206">
        <v>0.24</v>
      </c>
      <c r="S42" s="206">
        <v>0.3</v>
      </c>
      <c r="T42" s="206">
        <v>1.47</v>
      </c>
      <c r="U42" s="206">
        <v>0.64</v>
      </c>
      <c r="V42" s="206">
        <v>2.0099999999999998</v>
      </c>
      <c r="W42" s="206">
        <v>0.53</v>
      </c>
      <c r="X42" s="206">
        <v>1.69</v>
      </c>
      <c r="Y42" s="206">
        <v>0</v>
      </c>
      <c r="Z42" s="206">
        <v>2.91</v>
      </c>
      <c r="AA42" s="206">
        <v>1.03</v>
      </c>
      <c r="AB42" s="206">
        <v>0</v>
      </c>
      <c r="AC42" s="206">
        <v>12.92</v>
      </c>
      <c r="AD42" s="206">
        <v>0</v>
      </c>
      <c r="AE42" s="206">
        <v>0</v>
      </c>
      <c r="AF42" s="206">
        <v>0</v>
      </c>
      <c r="AG42" s="206">
        <v>0</v>
      </c>
      <c r="AH42" s="206">
        <v>40.49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139.19999999999999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23.55</v>
      </c>
      <c r="J43" s="206">
        <v>0.5</v>
      </c>
      <c r="K43" s="206">
        <v>0.18</v>
      </c>
      <c r="L43" s="206">
        <v>385.66</v>
      </c>
      <c r="M43" s="206">
        <v>0.53</v>
      </c>
      <c r="N43" s="206">
        <v>1.36</v>
      </c>
      <c r="O43" s="206">
        <v>0</v>
      </c>
      <c r="P43" s="206">
        <v>1.44</v>
      </c>
      <c r="Q43" s="206">
        <v>7.01</v>
      </c>
      <c r="R43" s="206">
        <v>0.24</v>
      </c>
      <c r="S43" s="206">
        <v>0.3</v>
      </c>
      <c r="T43" s="206">
        <v>1.47</v>
      </c>
      <c r="U43" s="206">
        <v>0.64</v>
      </c>
      <c r="V43" s="206">
        <v>1.19</v>
      </c>
      <c r="W43" s="206">
        <v>0.53</v>
      </c>
      <c r="X43" s="206">
        <v>1.69</v>
      </c>
      <c r="Y43" s="206">
        <v>0</v>
      </c>
      <c r="Z43" s="206">
        <v>2.91</v>
      </c>
      <c r="AA43" s="206">
        <v>1.03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40.49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139.19999999999999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23.55</v>
      </c>
      <c r="J44" s="206">
        <v>0.5</v>
      </c>
      <c r="K44" s="206">
        <v>0.18</v>
      </c>
      <c r="L44" s="206">
        <v>385.66</v>
      </c>
      <c r="M44" s="206">
        <v>0.53</v>
      </c>
      <c r="N44" s="206">
        <v>1.36</v>
      </c>
      <c r="O44" s="206">
        <v>0</v>
      </c>
      <c r="P44" s="206">
        <v>1.44</v>
      </c>
      <c r="Q44" s="206">
        <v>7.01</v>
      </c>
      <c r="R44" s="206">
        <v>0.24</v>
      </c>
      <c r="S44" s="206">
        <v>0.3</v>
      </c>
      <c r="T44" s="206">
        <v>1.47</v>
      </c>
      <c r="U44" s="206">
        <v>0.64</v>
      </c>
      <c r="V44" s="206">
        <v>1.19</v>
      </c>
      <c r="W44" s="206">
        <v>0.53</v>
      </c>
      <c r="X44" s="206">
        <v>1.69</v>
      </c>
      <c r="Y44" s="206">
        <v>0</v>
      </c>
      <c r="Z44" s="206">
        <v>2.91</v>
      </c>
      <c r="AA44" s="206">
        <v>1.03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40.49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139.19999999999999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23.55</v>
      </c>
      <c r="J45" s="206">
        <v>0.5</v>
      </c>
      <c r="K45" s="206">
        <v>0.18</v>
      </c>
      <c r="L45" s="206">
        <v>385.66</v>
      </c>
      <c r="M45" s="206">
        <v>0.53</v>
      </c>
      <c r="N45" s="206">
        <v>1.36</v>
      </c>
      <c r="O45" s="206">
        <v>0</v>
      </c>
      <c r="P45" s="206">
        <v>1.44</v>
      </c>
      <c r="Q45" s="206">
        <v>7.01</v>
      </c>
      <c r="R45" s="206">
        <v>0.24</v>
      </c>
      <c r="S45" s="206">
        <v>0.3</v>
      </c>
      <c r="T45" s="206">
        <v>1.47</v>
      </c>
      <c r="U45" s="206">
        <v>0.64</v>
      </c>
      <c r="V45" s="206">
        <v>1.19</v>
      </c>
      <c r="W45" s="206">
        <v>0.53</v>
      </c>
      <c r="X45" s="206">
        <v>1.69</v>
      </c>
      <c r="Y45" s="206">
        <v>0</v>
      </c>
      <c r="Z45" s="206">
        <v>2.91</v>
      </c>
      <c r="AA45" s="206">
        <v>1.03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40.49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139.19999999999999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23.55</v>
      </c>
      <c r="J46" s="206">
        <v>0.5</v>
      </c>
      <c r="K46" s="206">
        <v>0.18</v>
      </c>
      <c r="L46" s="206">
        <v>385.66</v>
      </c>
      <c r="M46" s="206">
        <v>0.53</v>
      </c>
      <c r="N46" s="206">
        <v>1.36</v>
      </c>
      <c r="O46" s="206">
        <v>0</v>
      </c>
      <c r="P46" s="206">
        <v>1.44</v>
      </c>
      <c r="Q46" s="206">
        <v>7.01</v>
      </c>
      <c r="R46" s="206">
        <v>0.24</v>
      </c>
      <c r="S46" s="206">
        <v>0.3</v>
      </c>
      <c r="T46" s="206">
        <v>1.47</v>
      </c>
      <c r="U46" s="206">
        <v>0.64</v>
      </c>
      <c r="V46" s="206">
        <v>1.19</v>
      </c>
      <c r="W46" s="206">
        <v>0.53</v>
      </c>
      <c r="X46" s="206">
        <v>1.69</v>
      </c>
      <c r="Y46" s="206">
        <v>0</v>
      </c>
      <c r="Z46" s="206">
        <v>2.91</v>
      </c>
      <c r="AA46" s="206">
        <v>1.03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40.49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139.19999999999999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10.53</v>
      </c>
      <c r="H47" s="206">
        <v>0</v>
      </c>
      <c r="I47" s="206">
        <v>23.55</v>
      </c>
      <c r="J47" s="206">
        <v>0.5</v>
      </c>
      <c r="K47" s="206">
        <v>0.18</v>
      </c>
      <c r="L47" s="206">
        <v>385.66</v>
      </c>
      <c r="M47" s="206">
        <v>0.53</v>
      </c>
      <c r="N47" s="206">
        <v>1.36</v>
      </c>
      <c r="O47" s="206">
        <v>0</v>
      </c>
      <c r="P47" s="206">
        <v>1.44</v>
      </c>
      <c r="Q47" s="206">
        <v>7.01</v>
      </c>
      <c r="R47" s="206">
        <v>0.24</v>
      </c>
      <c r="S47" s="206">
        <v>0.3</v>
      </c>
      <c r="T47" s="206">
        <v>1.47</v>
      </c>
      <c r="U47" s="206">
        <v>0.64</v>
      </c>
      <c r="V47" s="206">
        <v>1.17</v>
      </c>
      <c r="W47" s="206">
        <v>0.53</v>
      </c>
      <c r="X47" s="206">
        <v>1.69</v>
      </c>
      <c r="Y47" s="206">
        <v>0</v>
      </c>
      <c r="Z47" s="206">
        <v>2.91</v>
      </c>
      <c r="AA47" s="206">
        <v>1.03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40.49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139.19999999999999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10.53</v>
      </c>
      <c r="H48" s="206">
        <v>0</v>
      </c>
      <c r="I48" s="206">
        <v>23.55</v>
      </c>
      <c r="J48" s="206">
        <v>0.5</v>
      </c>
      <c r="K48" s="206">
        <v>0.18</v>
      </c>
      <c r="L48" s="206">
        <v>385.66</v>
      </c>
      <c r="M48" s="206">
        <v>0.53</v>
      </c>
      <c r="N48" s="206">
        <v>1.36</v>
      </c>
      <c r="O48" s="206">
        <v>0</v>
      </c>
      <c r="P48" s="206">
        <v>1.44</v>
      </c>
      <c r="Q48" s="206">
        <v>7.01</v>
      </c>
      <c r="R48" s="206">
        <v>0.24</v>
      </c>
      <c r="S48" s="206">
        <v>0.3</v>
      </c>
      <c r="T48" s="206">
        <v>1.47</v>
      </c>
      <c r="U48" s="206">
        <v>0.64</v>
      </c>
      <c r="V48" s="206">
        <v>1.17</v>
      </c>
      <c r="W48" s="206">
        <v>0.53</v>
      </c>
      <c r="X48" s="206">
        <v>1.69</v>
      </c>
      <c r="Y48" s="206">
        <v>0</v>
      </c>
      <c r="Z48" s="206">
        <v>2.91</v>
      </c>
      <c r="AA48" s="206">
        <v>1.03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40.49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139.19999999999999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10.53</v>
      </c>
      <c r="H49" s="206">
        <v>0</v>
      </c>
      <c r="I49" s="206">
        <v>23.55</v>
      </c>
      <c r="J49" s="206">
        <v>0.5</v>
      </c>
      <c r="K49" s="206">
        <v>0.18</v>
      </c>
      <c r="L49" s="206">
        <v>385.66</v>
      </c>
      <c r="M49" s="206">
        <v>0.53</v>
      </c>
      <c r="N49" s="206">
        <v>1.36</v>
      </c>
      <c r="O49" s="206">
        <v>0</v>
      </c>
      <c r="P49" s="206">
        <v>1.44</v>
      </c>
      <c r="Q49" s="206">
        <v>7.01</v>
      </c>
      <c r="R49" s="206">
        <v>0.24</v>
      </c>
      <c r="S49" s="206">
        <v>0.3</v>
      </c>
      <c r="T49" s="206">
        <v>1.47</v>
      </c>
      <c r="U49" s="206">
        <v>0.64</v>
      </c>
      <c r="V49" s="206">
        <v>1.17</v>
      </c>
      <c r="W49" s="206">
        <v>0.53</v>
      </c>
      <c r="X49" s="206">
        <v>1.69</v>
      </c>
      <c r="Y49" s="206">
        <v>0</v>
      </c>
      <c r="Z49" s="206">
        <v>2.91</v>
      </c>
      <c r="AA49" s="206">
        <v>1.03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40.49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139.19999999999999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10.53</v>
      </c>
      <c r="H50" s="206">
        <v>0</v>
      </c>
      <c r="I50" s="206">
        <v>23.55</v>
      </c>
      <c r="J50" s="206">
        <v>0.5</v>
      </c>
      <c r="K50" s="206">
        <v>0.18</v>
      </c>
      <c r="L50" s="206">
        <v>385.66</v>
      </c>
      <c r="M50" s="206">
        <v>0.53</v>
      </c>
      <c r="N50" s="206">
        <v>1.36</v>
      </c>
      <c r="O50" s="206">
        <v>0</v>
      </c>
      <c r="P50" s="206">
        <v>1.44</v>
      </c>
      <c r="Q50" s="206">
        <v>7.01</v>
      </c>
      <c r="R50" s="206">
        <v>0.24</v>
      </c>
      <c r="S50" s="206">
        <v>0.3</v>
      </c>
      <c r="T50" s="206">
        <v>1.47</v>
      </c>
      <c r="U50" s="206">
        <v>0.64</v>
      </c>
      <c r="V50" s="206">
        <v>1.17</v>
      </c>
      <c r="W50" s="206">
        <v>0.53</v>
      </c>
      <c r="X50" s="206">
        <v>1.69</v>
      </c>
      <c r="Y50" s="206">
        <v>0</v>
      </c>
      <c r="Z50" s="206">
        <v>2.91</v>
      </c>
      <c r="AA50" s="206">
        <v>1.03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40.49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139.19999999999999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10.53</v>
      </c>
      <c r="H51" s="206">
        <v>0</v>
      </c>
      <c r="I51" s="206">
        <v>23.55</v>
      </c>
      <c r="J51" s="206">
        <v>0.5</v>
      </c>
      <c r="K51" s="206">
        <v>0.18</v>
      </c>
      <c r="L51" s="206">
        <v>385.66</v>
      </c>
      <c r="M51" s="206">
        <v>0.53</v>
      </c>
      <c r="N51" s="206">
        <v>1.36</v>
      </c>
      <c r="O51" s="206">
        <v>0</v>
      </c>
      <c r="P51" s="206">
        <v>1.44</v>
      </c>
      <c r="Q51" s="206">
        <v>7.01</v>
      </c>
      <c r="R51" s="206">
        <v>0.24</v>
      </c>
      <c r="S51" s="206">
        <v>0.3</v>
      </c>
      <c r="T51" s="206">
        <v>1.47</v>
      </c>
      <c r="U51" s="206">
        <v>0.64</v>
      </c>
      <c r="V51" s="206">
        <v>1.17</v>
      </c>
      <c r="W51" s="206">
        <v>0.53</v>
      </c>
      <c r="X51" s="206">
        <v>1.69</v>
      </c>
      <c r="Y51" s="206">
        <v>0</v>
      </c>
      <c r="Z51" s="206">
        <v>2.91</v>
      </c>
      <c r="AA51" s="206">
        <v>1.03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40.49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134.85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10.53</v>
      </c>
      <c r="H52" s="206">
        <v>0</v>
      </c>
      <c r="I52" s="206">
        <v>23.55</v>
      </c>
      <c r="J52" s="206">
        <v>0.5</v>
      </c>
      <c r="K52" s="206">
        <v>0.18</v>
      </c>
      <c r="L52" s="206">
        <v>385.66</v>
      </c>
      <c r="M52" s="206">
        <v>0.53</v>
      </c>
      <c r="N52" s="206">
        <v>1.36</v>
      </c>
      <c r="O52" s="206">
        <v>0</v>
      </c>
      <c r="P52" s="206">
        <v>1.44</v>
      </c>
      <c r="Q52" s="206">
        <v>7.01</v>
      </c>
      <c r="R52" s="206">
        <v>0.24</v>
      </c>
      <c r="S52" s="206">
        <v>0.3</v>
      </c>
      <c r="T52" s="206">
        <v>1.47</v>
      </c>
      <c r="U52" s="206">
        <v>0.64</v>
      </c>
      <c r="V52" s="206">
        <v>1.17</v>
      </c>
      <c r="W52" s="206">
        <v>0.53</v>
      </c>
      <c r="X52" s="206">
        <v>1.69</v>
      </c>
      <c r="Y52" s="206">
        <v>0</v>
      </c>
      <c r="Z52" s="206">
        <v>2.91</v>
      </c>
      <c r="AA52" s="206">
        <v>1.03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40.49</v>
      </c>
      <c r="AI52" s="206">
        <v>0</v>
      </c>
      <c r="AJ52" s="206">
        <v>0</v>
      </c>
      <c r="AK52" s="206">
        <v>0</v>
      </c>
      <c r="AL52" s="206">
        <v>0</v>
      </c>
      <c r="AM52" s="206">
        <v>0</v>
      </c>
      <c r="AN52" s="206">
        <v>0</v>
      </c>
      <c r="AO52" s="206">
        <v>134.85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10.53</v>
      </c>
      <c r="H53" s="206">
        <v>0</v>
      </c>
      <c r="I53" s="206">
        <v>23.55</v>
      </c>
      <c r="J53" s="206">
        <v>0.5</v>
      </c>
      <c r="K53" s="206">
        <v>0.18</v>
      </c>
      <c r="L53" s="206">
        <v>385.66</v>
      </c>
      <c r="M53" s="206">
        <v>0.53</v>
      </c>
      <c r="N53" s="206">
        <v>1.36</v>
      </c>
      <c r="O53" s="206">
        <v>0</v>
      </c>
      <c r="P53" s="206">
        <v>1.44</v>
      </c>
      <c r="Q53" s="206">
        <v>7.01</v>
      </c>
      <c r="R53" s="206">
        <v>0.24</v>
      </c>
      <c r="S53" s="206">
        <v>0.3</v>
      </c>
      <c r="T53" s="206">
        <v>1.47</v>
      </c>
      <c r="U53" s="206">
        <v>0.64</v>
      </c>
      <c r="V53" s="206">
        <v>1.03</v>
      </c>
      <c r="W53" s="206">
        <v>0.53</v>
      </c>
      <c r="X53" s="206">
        <v>1.69</v>
      </c>
      <c r="Y53" s="206">
        <v>0</v>
      </c>
      <c r="Z53" s="206">
        <v>2.91</v>
      </c>
      <c r="AA53" s="206">
        <v>1.03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40.49</v>
      </c>
      <c r="AI53" s="206">
        <v>0</v>
      </c>
      <c r="AJ53" s="206">
        <v>0</v>
      </c>
      <c r="AK53" s="206">
        <v>0</v>
      </c>
      <c r="AL53" s="206">
        <v>0</v>
      </c>
      <c r="AM53" s="206">
        <v>0</v>
      </c>
      <c r="AN53" s="206">
        <v>0</v>
      </c>
      <c r="AO53" s="206">
        <v>134.85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10.53</v>
      </c>
      <c r="H54" s="206">
        <v>0</v>
      </c>
      <c r="I54" s="206">
        <v>23.55</v>
      </c>
      <c r="J54" s="206">
        <v>0.5</v>
      </c>
      <c r="K54" s="206">
        <v>0.18</v>
      </c>
      <c r="L54" s="206">
        <v>385.66</v>
      </c>
      <c r="M54" s="206">
        <v>0.53</v>
      </c>
      <c r="N54" s="206">
        <v>1.36</v>
      </c>
      <c r="O54" s="206">
        <v>0</v>
      </c>
      <c r="P54" s="206">
        <v>1.44</v>
      </c>
      <c r="Q54" s="206">
        <v>7.01</v>
      </c>
      <c r="R54" s="206">
        <v>0.24</v>
      </c>
      <c r="S54" s="206">
        <v>0.3</v>
      </c>
      <c r="T54" s="206">
        <v>1.47</v>
      </c>
      <c r="U54" s="206">
        <v>0.64</v>
      </c>
      <c r="V54" s="206">
        <v>1.03</v>
      </c>
      <c r="W54" s="206">
        <v>0.53</v>
      </c>
      <c r="X54" s="206">
        <v>1.69</v>
      </c>
      <c r="Y54" s="206">
        <v>0</v>
      </c>
      <c r="Z54" s="206">
        <v>2.91</v>
      </c>
      <c r="AA54" s="206">
        <v>1.03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40.49</v>
      </c>
      <c r="AI54" s="206">
        <v>0</v>
      </c>
      <c r="AJ54" s="206">
        <v>0</v>
      </c>
      <c r="AK54" s="206">
        <v>0</v>
      </c>
      <c r="AL54" s="206">
        <v>0</v>
      </c>
      <c r="AM54" s="206">
        <v>0</v>
      </c>
      <c r="AN54" s="206">
        <v>0</v>
      </c>
      <c r="AO54" s="206">
        <v>134.85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10.53</v>
      </c>
      <c r="H55" s="206">
        <v>0</v>
      </c>
      <c r="I55" s="206">
        <v>23.55</v>
      </c>
      <c r="J55" s="206">
        <v>0.5</v>
      </c>
      <c r="K55" s="206">
        <v>4.6900000000000004</v>
      </c>
      <c r="L55" s="206">
        <v>385.66</v>
      </c>
      <c r="M55" s="206">
        <v>0.53</v>
      </c>
      <c r="N55" s="206">
        <v>1.36</v>
      </c>
      <c r="O55" s="206">
        <v>0</v>
      </c>
      <c r="P55" s="206">
        <v>1.44</v>
      </c>
      <c r="Q55" s="206">
        <v>7.01</v>
      </c>
      <c r="R55" s="206">
        <v>0.24</v>
      </c>
      <c r="S55" s="206">
        <v>0.3</v>
      </c>
      <c r="T55" s="206">
        <v>1.47</v>
      </c>
      <c r="U55" s="206">
        <v>0.64</v>
      </c>
      <c r="V55" s="206">
        <v>1.03</v>
      </c>
      <c r="W55" s="206">
        <v>0.53</v>
      </c>
      <c r="X55" s="206">
        <v>1.69</v>
      </c>
      <c r="Y55" s="206">
        <v>0</v>
      </c>
      <c r="Z55" s="206">
        <v>2.91</v>
      </c>
      <c r="AA55" s="206">
        <v>1.03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40.49</v>
      </c>
      <c r="AI55" s="206">
        <v>0</v>
      </c>
      <c r="AJ55" s="206">
        <v>0</v>
      </c>
      <c r="AK55" s="206">
        <v>16.260000000000002</v>
      </c>
      <c r="AL55" s="206">
        <v>0</v>
      </c>
      <c r="AM55" s="206">
        <v>0</v>
      </c>
      <c r="AN55" s="206">
        <v>0</v>
      </c>
      <c r="AO55" s="206">
        <v>134.85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10.53</v>
      </c>
      <c r="H56" s="206">
        <v>0</v>
      </c>
      <c r="I56" s="206">
        <v>23.55</v>
      </c>
      <c r="J56" s="206">
        <v>0.5</v>
      </c>
      <c r="K56" s="206">
        <v>4.6900000000000004</v>
      </c>
      <c r="L56" s="206">
        <v>385.66</v>
      </c>
      <c r="M56" s="206">
        <v>0.53</v>
      </c>
      <c r="N56" s="206">
        <v>1.36</v>
      </c>
      <c r="O56" s="206">
        <v>0</v>
      </c>
      <c r="P56" s="206">
        <v>1.44</v>
      </c>
      <c r="Q56" s="206">
        <v>7.01</v>
      </c>
      <c r="R56" s="206">
        <v>0.24</v>
      </c>
      <c r="S56" s="206">
        <v>0.3</v>
      </c>
      <c r="T56" s="206">
        <v>1.47</v>
      </c>
      <c r="U56" s="206">
        <v>0.64</v>
      </c>
      <c r="V56" s="206">
        <v>1.03</v>
      </c>
      <c r="W56" s="206">
        <v>0.53</v>
      </c>
      <c r="X56" s="206">
        <v>1.69</v>
      </c>
      <c r="Y56" s="206">
        <v>0</v>
      </c>
      <c r="Z56" s="206">
        <v>2.91</v>
      </c>
      <c r="AA56" s="206">
        <v>1.03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40.49</v>
      </c>
      <c r="AI56" s="206">
        <v>0</v>
      </c>
      <c r="AJ56" s="206">
        <v>0</v>
      </c>
      <c r="AK56" s="206">
        <v>16.260000000000002</v>
      </c>
      <c r="AL56" s="206">
        <v>0</v>
      </c>
      <c r="AM56" s="206">
        <v>0</v>
      </c>
      <c r="AN56" s="206">
        <v>0</v>
      </c>
      <c r="AO56" s="206">
        <v>134.85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10.53</v>
      </c>
      <c r="H57" s="206">
        <v>0</v>
      </c>
      <c r="I57" s="206">
        <v>23.55</v>
      </c>
      <c r="J57" s="206">
        <v>0.5</v>
      </c>
      <c r="K57" s="206">
        <v>4.6900000000000004</v>
      </c>
      <c r="L57" s="206">
        <v>385.66</v>
      </c>
      <c r="M57" s="206">
        <v>0.53</v>
      </c>
      <c r="N57" s="206">
        <v>1.36</v>
      </c>
      <c r="O57" s="206">
        <v>0</v>
      </c>
      <c r="P57" s="206">
        <v>1.44</v>
      </c>
      <c r="Q57" s="206">
        <v>7.01</v>
      </c>
      <c r="R57" s="206">
        <v>0.24</v>
      </c>
      <c r="S57" s="206">
        <v>0.3</v>
      </c>
      <c r="T57" s="206">
        <v>1.47</v>
      </c>
      <c r="U57" s="206">
        <v>0.64</v>
      </c>
      <c r="V57" s="206">
        <v>0.13</v>
      </c>
      <c r="W57" s="206">
        <v>0.53</v>
      </c>
      <c r="X57" s="206">
        <v>1.69</v>
      </c>
      <c r="Y57" s="206">
        <v>0</v>
      </c>
      <c r="Z57" s="206">
        <v>2.91</v>
      </c>
      <c r="AA57" s="206">
        <v>1.03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40.49</v>
      </c>
      <c r="AI57" s="206">
        <v>0</v>
      </c>
      <c r="AJ57" s="206">
        <v>0</v>
      </c>
      <c r="AK57" s="206">
        <v>16.260000000000002</v>
      </c>
      <c r="AL57" s="206">
        <v>0</v>
      </c>
      <c r="AM57" s="206">
        <v>0</v>
      </c>
      <c r="AN57" s="206">
        <v>0</v>
      </c>
      <c r="AO57" s="206">
        <v>134.85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10.53</v>
      </c>
      <c r="H58" s="206">
        <v>0</v>
      </c>
      <c r="I58" s="206">
        <v>23.55</v>
      </c>
      <c r="J58" s="206">
        <v>0.5</v>
      </c>
      <c r="K58" s="206">
        <v>0.18</v>
      </c>
      <c r="L58" s="206">
        <v>385.66</v>
      </c>
      <c r="M58" s="206">
        <v>0.53</v>
      </c>
      <c r="N58" s="206">
        <v>1.36</v>
      </c>
      <c r="O58" s="206">
        <v>0</v>
      </c>
      <c r="P58" s="206">
        <v>1.44</v>
      </c>
      <c r="Q58" s="206">
        <v>7.01</v>
      </c>
      <c r="R58" s="206">
        <v>0.24</v>
      </c>
      <c r="S58" s="206">
        <v>0.3</v>
      </c>
      <c r="T58" s="206">
        <v>1.47</v>
      </c>
      <c r="U58" s="206">
        <v>0.64</v>
      </c>
      <c r="V58" s="206">
        <v>0.13</v>
      </c>
      <c r="W58" s="206">
        <v>0.53</v>
      </c>
      <c r="X58" s="206">
        <v>1.69</v>
      </c>
      <c r="Y58" s="206">
        <v>0</v>
      </c>
      <c r="Z58" s="206">
        <v>2.91</v>
      </c>
      <c r="AA58" s="206">
        <v>1.03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40.49</v>
      </c>
      <c r="AI58" s="206">
        <v>0</v>
      </c>
      <c r="AJ58" s="206">
        <v>0</v>
      </c>
      <c r="AK58" s="206">
        <v>0</v>
      </c>
      <c r="AL58" s="206">
        <v>0</v>
      </c>
      <c r="AM58" s="206">
        <v>0</v>
      </c>
      <c r="AN58" s="206">
        <v>0</v>
      </c>
      <c r="AO58" s="206">
        <v>134.85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10.53</v>
      </c>
      <c r="H59" s="206">
        <v>0</v>
      </c>
      <c r="I59" s="206">
        <v>23.55</v>
      </c>
      <c r="J59" s="206">
        <v>0.5</v>
      </c>
      <c r="K59" s="206">
        <v>0.18</v>
      </c>
      <c r="L59" s="206">
        <v>385.66</v>
      </c>
      <c r="M59" s="206">
        <v>0.53</v>
      </c>
      <c r="N59" s="206">
        <v>1.36</v>
      </c>
      <c r="O59" s="206">
        <v>0</v>
      </c>
      <c r="P59" s="206">
        <v>0.16</v>
      </c>
      <c r="Q59" s="206">
        <v>7.01</v>
      </c>
      <c r="R59" s="206">
        <v>0.24</v>
      </c>
      <c r="S59" s="206">
        <v>0.3</v>
      </c>
      <c r="T59" s="206">
        <v>1.47</v>
      </c>
      <c r="U59" s="206">
        <v>0.64</v>
      </c>
      <c r="V59" s="206">
        <v>0.13</v>
      </c>
      <c r="W59" s="206">
        <v>0.53</v>
      </c>
      <c r="X59" s="206">
        <v>1.69</v>
      </c>
      <c r="Y59" s="206">
        <v>0</v>
      </c>
      <c r="Z59" s="206">
        <v>2.91</v>
      </c>
      <c r="AA59" s="206">
        <v>1.03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40.49</v>
      </c>
      <c r="AI59" s="206">
        <v>0</v>
      </c>
      <c r="AJ59" s="206">
        <v>0</v>
      </c>
      <c r="AK59" s="206">
        <v>0</v>
      </c>
      <c r="AL59" s="206">
        <v>0</v>
      </c>
      <c r="AM59" s="206">
        <v>0</v>
      </c>
      <c r="AN59" s="206">
        <v>0</v>
      </c>
      <c r="AO59" s="206">
        <v>134.85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10.53</v>
      </c>
      <c r="H60" s="206">
        <v>0</v>
      </c>
      <c r="I60" s="206">
        <v>23.55</v>
      </c>
      <c r="J60" s="206">
        <v>0.5</v>
      </c>
      <c r="K60" s="206">
        <v>0.18</v>
      </c>
      <c r="L60" s="206">
        <v>385.66</v>
      </c>
      <c r="M60" s="206">
        <v>0.53</v>
      </c>
      <c r="N60" s="206">
        <v>1.36</v>
      </c>
      <c r="O60" s="206">
        <v>0</v>
      </c>
      <c r="P60" s="206">
        <v>0.16</v>
      </c>
      <c r="Q60" s="206">
        <v>7.01</v>
      </c>
      <c r="R60" s="206">
        <v>0.24</v>
      </c>
      <c r="S60" s="206">
        <v>0.3</v>
      </c>
      <c r="T60" s="206">
        <v>1.47</v>
      </c>
      <c r="U60" s="206">
        <v>0.64</v>
      </c>
      <c r="V60" s="206">
        <v>0.13</v>
      </c>
      <c r="W60" s="206">
        <v>0.53</v>
      </c>
      <c r="X60" s="206">
        <v>1.69</v>
      </c>
      <c r="Y60" s="206">
        <v>0</v>
      </c>
      <c r="Z60" s="206">
        <v>2.91</v>
      </c>
      <c r="AA60" s="206">
        <v>1.03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40.49</v>
      </c>
      <c r="AI60" s="206">
        <v>0</v>
      </c>
      <c r="AJ60" s="206">
        <v>0</v>
      </c>
      <c r="AK60" s="206">
        <v>0</v>
      </c>
      <c r="AL60" s="206">
        <v>0</v>
      </c>
      <c r="AM60" s="206">
        <v>0</v>
      </c>
      <c r="AN60" s="206">
        <v>0</v>
      </c>
      <c r="AO60" s="206">
        <v>134.85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10.53</v>
      </c>
      <c r="H61" s="206">
        <v>0</v>
      </c>
      <c r="I61" s="206">
        <v>23.55</v>
      </c>
      <c r="J61" s="206">
        <v>0.5</v>
      </c>
      <c r="K61" s="206">
        <v>0.18</v>
      </c>
      <c r="L61" s="206">
        <v>385.66</v>
      </c>
      <c r="M61" s="206">
        <v>0.53</v>
      </c>
      <c r="N61" s="206">
        <v>1.36</v>
      </c>
      <c r="O61" s="206">
        <v>0</v>
      </c>
      <c r="P61" s="206">
        <v>0.16</v>
      </c>
      <c r="Q61" s="206">
        <v>7.01</v>
      </c>
      <c r="R61" s="206">
        <v>0.24</v>
      </c>
      <c r="S61" s="206">
        <v>0.3</v>
      </c>
      <c r="T61" s="206">
        <v>1.47</v>
      </c>
      <c r="U61" s="206">
        <v>0.64</v>
      </c>
      <c r="V61" s="206">
        <v>1.04</v>
      </c>
      <c r="W61" s="206">
        <v>0.53</v>
      </c>
      <c r="X61" s="206">
        <v>1.69</v>
      </c>
      <c r="Y61" s="206">
        <v>0</v>
      </c>
      <c r="Z61" s="206">
        <v>2.91</v>
      </c>
      <c r="AA61" s="206">
        <v>1.03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40.49</v>
      </c>
      <c r="AI61" s="206">
        <v>0</v>
      </c>
      <c r="AJ61" s="206">
        <v>0</v>
      </c>
      <c r="AK61" s="206">
        <v>0</v>
      </c>
      <c r="AL61" s="206">
        <v>0</v>
      </c>
      <c r="AM61" s="206">
        <v>0</v>
      </c>
      <c r="AN61" s="206">
        <v>0</v>
      </c>
      <c r="AO61" s="206">
        <v>134.85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10.53</v>
      </c>
      <c r="H62" s="206">
        <v>0</v>
      </c>
      <c r="I62" s="206">
        <v>23.55</v>
      </c>
      <c r="J62" s="206">
        <v>0.5</v>
      </c>
      <c r="K62" s="206">
        <v>0.18</v>
      </c>
      <c r="L62" s="206">
        <v>385.66</v>
      </c>
      <c r="M62" s="206">
        <v>0.53</v>
      </c>
      <c r="N62" s="206">
        <v>1.36</v>
      </c>
      <c r="O62" s="206">
        <v>0</v>
      </c>
      <c r="P62" s="206">
        <v>0.16</v>
      </c>
      <c r="Q62" s="206">
        <v>7.01</v>
      </c>
      <c r="R62" s="206">
        <v>0.24</v>
      </c>
      <c r="S62" s="206">
        <v>0.3</v>
      </c>
      <c r="T62" s="206">
        <v>1.47</v>
      </c>
      <c r="U62" s="206">
        <v>0.64</v>
      </c>
      <c r="V62" s="206">
        <v>1.04</v>
      </c>
      <c r="W62" s="206">
        <v>0.53</v>
      </c>
      <c r="X62" s="206">
        <v>1.69</v>
      </c>
      <c r="Y62" s="206">
        <v>0</v>
      </c>
      <c r="Z62" s="206">
        <v>2.91</v>
      </c>
      <c r="AA62" s="206">
        <v>1.03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40.49</v>
      </c>
      <c r="AI62" s="206">
        <v>0</v>
      </c>
      <c r="AJ62" s="206">
        <v>0</v>
      </c>
      <c r="AK62" s="206">
        <v>0</v>
      </c>
      <c r="AL62" s="206">
        <v>0</v>
      </c>
      <c r="AM62" s="206">
        <v>0</v>
      </c>
      <c r="AN62" s="206">
        <v>0</v>
      </c>
      <c r="AO62" s="206">
        <v>134.85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2.2599999999999998</v>
      </c>
      <c r="E63" s="206">
        <v>0</v>
      </c>
      <c r="F63" s="206">
        <v>0</v>
      </c>
      <c r="G63" s="206">
        <v>10.53</v>
      </c>
      <c r="H63" s="206">
        <v>0</v>
      </c>
      <c r="I63" s="206">
        <v>23.55</v>
      </c>
      <c r="J63" s="206">
        <v>0.5</v>
      </c>
      <c r="K63" s="206">
        <v>0.18</v>
      </c>
      <c r="L63" s="206">
        <v>385.66</v>
      </c>
      <c r="M63" s="206">
        <v>0.53</v>
      </c>
      <c r="N63" s="206">
        <v>1.36</v>
      </c>
      <c r="O63" s="206">
        <v>0</v>
      </c>
      <c r="P63" s="206">
        <v>0.16</v>
      </c>
      <c r="Q63" s="206">
        <v>7.01</v>
      </c>
      <c r="R63" s="206">
        <v>0.24</v>
      </c>
      <c r="S63" s="206">
        <v>0.3</v>
      </c>
      <c r="T63" s="206">
        <v>1.47</v>
      </c>
      <c r="U63" s="206">
        <v>0.64</v>
      </c>
      <c r="V63" s="206">
        <v>1.04</v>
      </c>
      <c r="W63" s="206">
        <v>0.53</v>
      </c>
      <c r="X63" s="206">
        <v>1.69</v>
      </c>
      <c r="Y63" s="206">
        <v>0</v>
      </c>
      <c r="Z63" s="206">
        <v>2.91</v>
      </c>
      <c r="AA63" s="206">
        <v>1.03</v>
      </c>
      <c r="AB63" s="206">
        <v>0</v>
      </c>
      <c r="AC63" s="206">
        <v>0.46</v>
      </c>
      <c r="AD63" s="206">
        <v>8.9</v>
      </c>
      <c r="AE63" s="206">
        <v>0</v>
      </c>
      <c r="AF63" s="206">
        <v>0</v>
      </c>
      <c r="AG63" s="206">
        <v>0</v>
      </c>
      <c r="AH63" s="206">
        <v>40.49</v>
      </c>
      <c r="AI63" s="206">
        <v>0</v>
      </c>
      <c r="AJ63" s="206">
        <v>0</v>
      </c>
      <c r="AK63" s="206">
        <v>0</v>
      </c>
      <c r="AL63" s="206">
        <v>0</v>
      </c>
      <c r="AM63" s="206">
        <v>0</v>
      </c>
      <c r="AN63" s="206">
        <v>0</v>
      </c>
      <c r="AO63" s="206">
        <v>134.85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2.2599999999999998</v>
      </c>
      <c r="E64" s="206">
        <v>0</v>
      </c>
      <c r="F64" s="206">
        <v>0</v>
      </c>
      <c r="G64" s="206">
        <v>10.53</v>
      </c>
      <c r="H64" s="206">
        <v>0</v>
      </c>
      <c r="I64" s="206">
        <v>23.55</v>
      </c>
      <c r="J64" s="206">
        <v>0.5</v>
      </c>
      <c r="K64" s="206">
        <v>0.18</v>
      </c>
      <c r="L64" s="206">
        <v>385.66</v>
      </c>
      <c r="M64" s="206">
        <v>0.53</v>
      </c>
      <c r="N64" s="206">
        <v>1.36</v>
      </c>
      <c r="O64" s="206">
        <v>0</v>
      </c>
      <c r="P64" s="206">
        <v>0.16</v>
      </c>
      <c r="Q64" s="206">
        <v>7.01</v>
      </c>
      <c r="R64" s="206">
        <v>0.24</v>
      </c>
      <c r="S64" s="206">
        <v>0.3</v>
      </c>
      <c r="T64" s="206">
        <v>1.47</v>
      </c>
      <c r="U64" s="206">
        <v>0.64</v>
      </c>
      <c r="V64" s="206">
        <v>1.04</v>
      </c>
      <c r="W64" s="206">
        <v>0.53</v>
      </c>
      <c r="X64" s="206">
        <v>1.69</v>
      </c>
      <c r="Y64" s="206">
        <v>0</v>
      </c>
      <c r="Z64" s="206">
        <v>2.91</v>
      </c>
      <c r="AA64" s="206">
        <v>1.03</v>
      </c>
      <c r="AB64" s="206">
        <v>0</v>
      </c>
      <c r="AC64" s="206">
        <v>0.46</v>
      </c>
      <c r="AD64" s="206">
        <v>8.9</v>
      </c>
      <c r="AE64" s="206">
        <v>0</v>
      </c>
      <c r="AF64" s="206">
        <v>0</v>
      </c>
      <c r="AG64" s="206">
        <v>0</v>
      </c>
      <c r="AH64" s="206">
        <v>40.49</v>
      </c>
      <c r="AI64" s="206">
        <v>0</v>
      </c>
      <c r="AJ64" s="206">
        <v>0</v>
      </c>
      <c r="AK64" s="206">
        <v>0</v>
      </c>
      <c r="AL64" s="206">
        <v>0</v>
      </c>
      <c r="AM64" s="206">
        <v>0</v>
      </c>
      <c r="AN64" s="206">
        <v>0</v>
      </c>
      <c r="AO64" s="206">
        <v>134.85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2.2599999999999998</v>
      </c>
      <c r="E65" s="206">
        <v>0</v>
      </c>
      <c r="F65" s="206">
        <v>0</v>
      </c>
      <c r="G65" s="206">
        <v>10.53</v>
      </c>
      <c r="H65" s="206">
        <v>0</v>
      </c>
      <c r="I65" s="206">
        <v>23.55</v>
      </c>
      <c r="J65" s="206">
        <v>0.5</v>
      </c>
      <c r="K65" s="206">
        <v>0.18</v>
      </c>
      <c r="L65" s="206">
        <v>385.66</v>
      </c>
      <c r="M65" s="206">
        <v>0.53</v>
      </c>
      <c r="N65" s="206">
        <v>1.36</v>
      </c>
      <c r="O65" s="206">
        <v>0</v>
      </c>
      <c r="P65" s="206">
        <v>0.16</v>
      </c>
      <c r="Q65" s="206">
        <v>7.01</v>
      </c>
      <c r="R65" s="206">
        <v>0.24</v>
      </c>
      <c r="S65" s="206">
        <v>0.3</v>
      </c>
      <c r="T65" s="206">
        <v>1.47</v>
      </c>
      <c r="U65" s="206">
        <v>0.64</v>
      </c>
      <c r="V65" s="206">
        <v>1.04</v>
      </c>
      <c r="W65" s="206">
        <v>0.53</v>
      </c>
      <c r="X65" s="206">
        <v>1.69</v>
      </c>
      <c r="Y65" s="206">
        <v>0</v>
      </c>
      <c r="Z65" s="206">
        <v>2.91</v>
      </c>
      <c r="AA65" s="206">
        <v>1.03</v>
      </c>
      <c r="AB65" s="206">
        <v>0</v>
      </c>
      <c r="AC65" s="206">
        <v>0.46</v>
      </c>
      <c r="AD65" s="206">
        <v>8.9</v>
      </c>
      <c r="AE65" s="206">
        <v>0</v>
      </c>
      <c r="AF65" s="206">
        <v>0</v>
      </c>
      <c r="AG65" s="206">
        <v>0</v>
      </c>
      <c r="AH65" s="206">
        <v>40.49</v>
      </c>
      <c r="AI65" s="206">
        <v>0</v>
      </c>
      <c r="AJ65" s="206">
        <v>0</v>
      </c>
      <c r="AK65" s="206">
        <v>0</v>
      </c>
      <c r="AL65" s="206">
        <v>0</v>
      </c>
      <c r="AM65" s="206">
        <v>0</v>
      </c>
      <c r="AN65" s="206">
        <v>0</v>
      </c>
      <c r="AO65" s="206">
        <v>134.85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2.2599999999999998</v>
      </c>
      <c r="E66" s="206">
        <v>0</v>
      </c>
      <c r="F66" s="206">
        <v>0</v>
      </c>
      <c r="G66" s="206">
        <v>10.53</v>
      </c>
      <c r="H66" s="206">
        <v>0</v>
      </c>
      <c r="I66" s="206">
        <v>23.55</v>
      </c>
      <c r="J66" s="206">
        <v>0.5</v>
      </c>
      <c r="K66" s="206">
        <v>0.18</v>
      </c>
      <c r="L66" s="206">
        <v>385.66</v>
      </c>
      <c r="M66" s="206">
        <v>0.53</v>
      </c>
      <c r="N66" s="206">
        <v>1.36</v>
      </c>
      <c r="O66" s="206">
        <v>0</v>
      </c>
      <c r="P66" s="206">
        <v>0.16</v>
      </c>
      <c r="Q66" s="206">
        <v>7.01</v>
      </c>
      <c r="R66" s="206">
        <v>0.24</v>
      </c>
      <c r="S66" s="206">
        <v>0.3</v>
      </c>
      <c r="T66" s="206">
        <v>1.47</v>
      </c>
      <c r="U66" s="206">
        <v>0.64</v>
      </c>
      <c r="V66" s="206">
        <v>1.04</v>
      </c>
      <c r="W66" s="206">
        <v>0.53</v>
      </c>
      <c r="X66" s="206">
        <v>1.69</v>
      </c>
      <c r="Y66" s="206">
        <v>0</v>
      </c>
      <c r="Z66" s="206">
        <v>2.91</v>
      </c>
      <c r="AA66" s="206">
        <v>1.03</v>
      </c>
      <c r="AB66" s="206">
        <v>0</v>
      </c>
      <c r="AC66" s="206">
        <v>12.92</v>
      </c>
      <c r="AD66" s="206">
        <v>8.9</v>
      </c>
      <c r="AE66" s="206">
        <v>0</v>
      </c>
      <c r="AF66" s="206">
        <v>0</v>
      </c>
      <c r="AG66" s="206">
        <v>0</v>
      </c>
      <c r="AH66" s="206">
        <v>40.49</v>
      </c>
      <c r="AI66" s="206">
        <v>0</v>
      </c>
      <c r="AJ66" s="206">
        <v>0</v>
      </c>
      <c r="AK66" s="206">
        <v>0</v>
      </c>
      <c r="AL66" s="206">
        <v>0</v>
      </c>
      <c r="AM66" s="206">
        <v>0</v>
      </c>
      <c r="AN66" s="206">
        <v>0</v>
      </c>
      <c r="AO66" s="206">
        <v>134.85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2.2599999999999998</v>
      </c>
      <c r="E67" s="206">
        <v>0</v>
      </c>
      <c r="F67" s="206">
        <v>0</v>
      </c>
      <c r="G67" s="206">
        <v>10.53</v>
      </c>
      <c r="H67" s="206">
        <v>0</v>
      </c>
      <c r="I67" s="206">
        <v>23.55</v>
      </c>
      <c r="J67" s="206">
        <v>0.5</v>
      </c>
      <c r="K67" s="206">
        <v>0.18</v>
      </c>
      <c r="L67" s="206">
        <v>385.66</v>
      </c>
      <c r="M67" s="206">
        <v>0.53</v>
      </c>
      <c r="N67" s="206">
        <v>1.36</v>
      </c>
      <c r="O67" s="206">
        <v>0</v>
      </c>
      <c r="P67" s="206">
        <v>0.16</v>
      </c>
      <c r="Q67" s="206">
        <v>7.01</v>
      </c>
      <c r="R67" s="206">
        <v>0.24</v>
      </c>
      <c r="S67" s="206">
        <v>0.3</v>
      </c>
      <c r="T67" s="206">
        <v>1.47</v>
      </c>
      <c r="U67" s="206">
        <v>0.64</v>
      </c>
      <c r="V67" s="206">
        <v>2</v>
      </c>
      <c r="W67" s="206">
        <v>0.53</v>
      </c>
      <c r="X67" s="206">
        <v>1.69</v>
      </c>
      <c r="Y67" s="206">
        <v>0</v>
      </c>
      <c r="Z67" s="206">
        <v>2.91</v>
      </c>
      <c r="AA67" s="206">
        <v>1.03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40.49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134.85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2.2599999999999998</v>
      </c>
      <c r="E68" s="206">
        <v>0</v>
      </c>
      <c r="F68" s="206">
        <v>0</v>
      </c>
      <c r="G68" s="206">
        <v>10.53</v>
      </c>
      <c r="H68" s="206">
        <v>0</v>
      </c>
      <c r="I68" s="206">
        <v>23.55</v>
      </c>
      <c r="J68" s="206">
        <v>0.5</v>
      </c>
      <c r="K68" s="206">
        <v>0.18</v>
      </c>
      <c r="L68" s="206">
        <v>385.66</v>
      </c>
      <c r="M68" s="206">
        <v>0.53</v>
      </c>
      <c r="N68" s="206">
        <v>1.36</v>
      </c>
      <c r="O68" s="206">
        <v>0</v>
      </c>
      <c r="P68" s="206">
        <v>0.16</v>
      </c>
      <c r="Q68" s="206">
        <v>7.01</v>
      </c>
      <c r="R68" s="206">
        <v>0.24</v>
      </c>
      <c r="S68" s="206">
        <v>0.3</v>
      </c>
      <c r="T68" s="206">
        <v>1.47</v>
      </c>
      <c r="U68" s="206">
        <v>0.64</v>
      </c>
      <c r="V68" s="206">
        <v>2</v>
      </c>
      <c r="W68" s="206">
        <v>0.53</v>
      </c>
      <c r="X68" s="206">
        <v>1.69</v>
      </c>
      <c r="Y68" s="206">
        <v>0</v>
      </c>
      <c r="Z68" s="206">
        <v>2.91</v>
      </c>
      <c r="AA68" s="206">
        <v>1.03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40.49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134.85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2.2599999999999998</v>
      </c>
      <c r="E69" s="206">
        <v>0</v>
      </c>
      <c r="F69" s="206">
        <v>0</v>
      </c>
      <c r="G69" s="206">
        <v>10.53</v>
      </c>
      <c r="H69" s="206">
        <v>0</v>
      </c>
      <c r="I69" s="206">
        <v>23.55</v>
      </c>
      <c r="J69" s="206">
        <v>0.5</v>
      </c>
      <c r="K69" s="206">
        <v>0.18</v>
      </c>
      <c r="L69" s="206">
        <v>385.66</v>
      </c>
      <c r="M69" s="206">
        <v>0.53</v>
      </c>
      <c r="N69" s="206">
        <v>1.36</v>
      </c>
      <c r="O69" s="206">
        <v>0</v>
      </c>
      <c r="P69" s="206">
        <v>1.44</v>
      </c>
      <c r="Q69" s="206">
        <v>7.01</v>
      </c>
      <c r="R69" s="206">
        <v>0.24</v>
      </c>
      <c r="S69" s="206">
        <v>0.3</v>
      </c>
      <c r="T69" s="206">
        <v>1.47</v>
      </c>
      <c r="U69" s="206">
        <v>0.64</v>
      </c>
      <c r="V69" s="206">
        <v>2.04</v>
      </c>
      <c r="W69" s="206">
        <v>0.53</v>
      </c>
      <c r="X69" s="206">
        <v>1.69</v>
      </c>
      <c r="Y69" s="206">
        <v>0</v>
      </c>
      <c r="Z69" s="206">
        <v>2.91</v>
      </c>
      <c r="AA69" s="206">
        <v>1.03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40.49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134.85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2.2599999999999998</v>
      </c>
      <c r="E70" s="206">
        <v>0</v>
      </c>
      <c r="F70" s="206">
        <v>0</v>
      </c>
      <c r="G70" s="206">
        <v>10.53</v>
      </c>
      <c r="H70" s="206">
        <v>0</v>
      </c>
      <c r="I70" s="206">
        <v>23.55</v>
      </c>
      <c r="J70" s="206">
        <v>0.5</v>
      </c>
      <c r="K70" s="206">
        <v>0.18</v>
      </c>
      <c r="L70" s="206">
        <v>385.66</v>
      </c>
      <c r="M70" s="206">
        <v>0.53</v>
      </c>
      <c r="N70" s="206">
        <v>1.36</v>
      </c>
      <c r="O70" s="206">
        <v>0</v>
      </c>
      <c r="P70" s="206">
        <v>1.44</v>
      </c>
      <c r="Q70" s="206">
        <v>7.01</v>
      </c>
      <c r="R70" s="206">
        <v>0.24</v>
      </c>
      <c r="S70" s="206">
        <v>0.3</v>
      </c>
      <c r="T70" s="206">
        <v>1.47</v>
      </c>
      <c r="U70" s="206">
        <v>0.64</v>
      </c>
      <c r="V70" s="206">
        <v>2.0499999999999998</v>
      </c>
      <c r="W70" s="206">
        <v>0.53</v>
      </c>
      <c r="X70" s="206">
        <v>1.69</v>
      </c>
      <c r="Y70" s="206">
        <v>0</v>
      </c>
      <c r="Z70" s="206">
        <v>2.91</v>
      </c>
      <c r="AA70" s="206">
        <v>1.03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40.49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134.85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2.2599999999999998</v>
      </c>
      <c r="E71" s="206">
        <v>0</v>
      </c>
      <c r="F71" s="206">
        <v>0</v>
      </c>
      <c r="G71" s="206">
        <v>10.6</v>
      </c>
      <c r="H71" s="206">
        <v>0</v>
      </c>
      <c r="I71" s="206">
        <v>23.55</v>
      </c>
      <c r="J71" s="206">
        <v>0.5</v>
      </c>
      <c r="K71" s="206">
        <v>0.18</v>
      </c>
      <c r="L71" s="206">
        <v>385.66</v>
      </c>
      <c r="M71" s="206">
        <v>0.53</v>
      </c>
      <c r="N71" s="206">
        <v>1.36</v>
      </c>
      <c r="O71" s="206">
        <v>0</v>
      </c>
      <c r="P71" s="206">
        <v>1.44</v>
      </c>
      <c r="Q71" s="206">
        <v>7.01</v>
      </c>
      <c r="R71" s="206">
        <v>0.24</v>
      </c>
      <c r="S71" s="206">
        <v>0.3</v>
      </c>
      <c r="T71" s="206">
        <v>1.47</v>
      </c>
      <c r="U71" s="206">
        <v>0.64</v>
      </c>
      <c r="V71" s="206">
        <v>2.0499999999999998</v>
      </c>
      <c r="W71" s="206">
        <v>0.53</v>
      </c>
      <c r="X71" s="206">
        <v>1.69</v>
      </c>
      <c r="Y71" s="206">
        <v>0</v>
      </c>
      <c r="Z71" s="206">
        <v>2.91</v>
      </c>
      <c r="AA71" s="206">
        <v>1.03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40.49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134.85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2.2599999999999998</v>
      </c>
      <c r="E72" s="206">
        <v>0</v>
      </c>
      <c r="F72" s="206">
        <v>0</v>
      </c>
      <c r="G72" s="206">
        <v>10.6</v>
      </c>
      <c r="H72" s="206">
        <v>0</v>
      </c>
      <c r="I72" s="206">
        <v>23.55</v>
      </c>
      <c r="J72" s="206">
        <v>0.5</v>
      </c>
      <c r="K72" s="206">
        <v>0.18</v>
      </c>
      <c r="L72" s="206">
        <v>385.66</v>
      </c>
      <c r="M72" s="206">
        <v>0.53</v>
      </c>
      <c r="N72" s="206">
        <v>1.36</v>
      </c>
      <c r="O72" s="206">
        <v>0</v>
      </c>
      <c r="P72" s="206">
        <v>1.44</v>
      </c>
      <c r="Q72" s="206">
        <v>7.01</v>
      </c>
      <c r="R72" s="206">
        <v>0.24</v>
      </c>
      <c r="S72" s="206">
        <v>0.3</v>
      </c>
      <c r="T72" s="206">
        <v>1.47</v>
      </c>
      <c r="U72" s="206">
        <v>0.64</v>
      </c>
      <c r="V72" s="206">
        <v>2.0499999999999998</v>
      </c>
      <c r="W72" s="206">
        <v>0.53</v>
      </c>
      <c r="X72" s="206">
        <v>1.69</v>
      </c>
      <c r="Y72" s="206">
        <v>0</v>
      </c>
      <c r="Z72" s="206">
        <v>2.91</v>
      </c>
      <c r="AA72" s="206">
        <v>1.03</v>
      </c>
      <c r="AB72" s="206">
        <v>0</v>
      </c>
      <c r="AC72" s="206">
        <v>16.22</v>
      </c>
      <c r="AD72" s="206">
        <v>0</v>
      </c>
      <c r="AE72" s="206">
        <v>0</v>
      </c>
      <c r="AF72" s="206">
        <v>0</v>
      </c>
      <c r="AG72" s="206">
        <v>0</v>
      </c>
      <c r="AH72" s="206">
        <v>40.49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134.85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2.2599999999999998</v>
      </c>
      <c r="E73" s="206">
        <v>0</v>
      </c>
      <c r="F73" s="206">
        <v>0</v>
      </c>
      <c r="G73" s="206">
        <v>10.6</v>
      </c>
      <c r="H73" s="206">
        <v>0</v>
      </c>
      <c r="I73" s="206">
        <v>23.55</v>
      </c>
      <c r="J73" s="206">
        <v>0.5</v>
      </c>
      <c r="K73" s="206">
        <v>0.18</v>
      </c>
      <c r="L73" s="206">
        <v>385.66</v>
      </c>
      <c r="M73" s="206">
        <v>0.53</v>
      </c>
      <c r="N73" s="206">
        <v>1.36</v>
      </c>
      <c r="O73" s="206">
        <v>0</v>
      </c>
      <c r="P73" s="206">
        <v>1.44</v>
      </c>
      <c r="Q73" s="206">
        <v>7.01</v>
      </c>
      <c r="R73" s="206">
        <v>0.24</v>
      </c>
      <c r="S73" s="206">
        <v>0.3</v>
      </c>
      <c r="T73" s="206">
        <v>1.47</v>
      </c>
      <c r="U73" s="206">
        <v>0.64</v>
      </c>
      <c r="V73" s="206">
        <v>2.0499999999999998</v>
      </c>
      <c r="W73" s="206">
        <v>0.53</v>
      </c>
      <c r="X73" s="206">
        <v>1.69</v>
      </c>
      <c r="Y73" s="206">
        <v>0</v>
      </c>
      <c r="Z73" s="206">
        <v>2.91</v>
      </c>
      <c r="AA73" s="206">
        <v>1.03</v>
      </c>
      <c r="AB73" s="206">
        <v>0</v>
      </c>
      <c r="AC73" s="206">
        <v>16.22</v>
      </c>
      <c r="AD73" s="206">
        <v>0</v>
      </c>
      <c r="AE73" s="206">
        <v>0</v>
      </c>
      <c r="AF73" s="206">
        <v>0</v>
      </c>
      <c r="AG73" s="206">
        <v>0</v>
      </c>
      <c r="AH73" s="206">
        <v>40.49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134.85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2.2599999999999998</v>
      </c>
      <c r="E74" s="206">
        <v>0</v>
      </c>
      <c r="F74" s="206">
        <v>0</v>
      </c>
      <c r="G74" s="206">
        <v>10.6</v>
      </c>
      <c r="H74" s="206">
        <v>0</v>
      </c>
      <c r="I74" s="206">
        <v>23.55</v>
      </c>
      <c r="J74" s="206">
        <v>0.5</v>
      </c>
      <c r="K74" s="206">
        <v>0.18</v>
      </c>
      <c r="L74" s="206">
        <v>385.66</v>
      </c>
      <c r="M74" s="206">
        <v>0.53</v>
      </c>
      <c r="N74" s="206">
        <v>1.36</v>
      </c>
      <c r="O74" s="206">
        <v>0</v>
      </c>
      <c r="P74" s="206">
        <v>1.44</v>
      </c>
      <c r="Q74" s="206">
        <v>7.01</v>
      </c>
      <c r="R74" s="206">
        <v>0.24</v>
      </c>
      <c r="S74" s="206">
        <v>0.3</v>
      </c>
      <c r="T74" s="206">
        <v>1.47</v>
      </c>
      <c r="U74" s="206">
        <v>0.64</v>
      </c>
      <c r="V74" s="206">
        <v>2.0499999999999998</v>
      </c>
      <c r="W74" s="206">
        <v>0.53</v>
      </c>
      <c r="X74" s="206">
        <v>1.69</v>
      </c>
      <c r="Y74" s="206">
        <v>0</v>
      </c>
      <c r="Z74" s="206">
        <v>2.91</v>
      </c>
      <c r="AA74" s="206">
        <v>1.03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40.49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134.85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2.2599999999999998</v>
      </c>
      <c r="E75" s="206">
        <v>0</v>
      </c>
      <c r="F75" s="206">
        <v>0</v>
      </c>
      <c r="G75" s="206">
        <v>10.6</v>
      </c>
      <c r="H75" s="206">
        <v>0</v>
      </c>
      <c r="I75" s="206">
        <v>23.55</v>
      </c>
      <c r="J75" s="206">
        <v>0.5</v>
      </c>
      <c r="K75" s="206">
        <v>0.18</v>
      </c>
      <c r="L75" s="206">
        <v>385.66</v>
      </c>
      <c r="M75" s="206">
        <v>0.53</v>
      </c>
      <c r="N75" s="206">
        <v>1.36</v>
      </c>
      <c r="O75" s="206">
        <v>0</v>
      </c>
      <c r="P75" s="206">
        <v>1.44</v>
      </c>
      <c r="Q75" s="206">
        <v>7.01</v>
      </c>
      <c r="R75" s="206">
        <v>0.24</v>
      </c>
      <c r="S75" s="206">
        <v>0.3</v>
      </c>
      <c r="T75" s="206">
        <v>1.47</v>
      </c>
      <c r="U75" s="206">
        <v>0.64</v>
      </c>
      <c r="V75" s="206">
        <v>2.0499999999999998</v>
      </c>
      <c r="W75" s="206">
        <v>0.53</v>
      </c>
      <c r="X75" s="206">
        <v>1.69</v>
      </c>
      <c r="Y75" s="206">
        <v>0</v>
      </c>
      <c r="Z75" s="206">
        <v>2.91</v>
      </c>
      <c r="AA75" s="206">
        <v>1.03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40.49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139.19999999999999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2.2599999999999998</v>
      </c>
      <c r="E76" s="206">
        <v>0</v>
      </c>
      <c r="F76" s="206">
        <v>0</v>
      </c>
      <c r="G76" s="206">
        <v>10.6</v>
      </c>
      <c r="H76" s="206">
        <v>0</v>
      </c>
      <c r="I76" s="206">
        <v>23.55</v>
      </c>
      <c r="J76" s="206">
        <v>0.5</v>
      </c>
      <c r="K76" s="206">
        <v>0.18</v>
      </c>
      <c r="L76" s="206">
        <v>385.66</v>
      </c>
      <c r="M76" s="206">
        <v>0.53</v>
      </c>
      <c r="N76" s="206">
        <v>1.36</v>
      </c>
      <c r="O76" s="206">
        <v>0</v>
      </c>
      <c r="P76" s="206">
        <v>1.44</v>
      </c>
      <c r="Q76" s="206">
        <v>7.01</v>
      </c>
      <c r="R76" s="206">
        <v>0.24</v>
      </c>
      <c r="S76" s="206">
        <v>0.3</v>
      </c>
      <c r="T76" s="206">
        <v>1.47</v>
      </c>
      <c r="U76" s="206">
        <v>0.64</v>
      </c>
      <c r="V76" s="206">
        <v>2.0499999999999998</v>
      </c>
      <c r="W76" s="206">
        <v>0.53</v>
      </c>
      <c r="X76" s="206">
        <v>1.69</v>
      </c>
      <c r="Y76" s="206">
        <v>0</v>
      </c>
      <c r="Z76" s="206">
        <v>2.91</v>
      </c>
      <c r="AA76" s="206">
        <v>1.03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40.49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139.19999999999999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2.2599999999999998</v>
      </c>
      <c r="E77" s="206">
        <v>0</v>
      </c>
      <c r="F77" s="206">
        <v>0</v>
      </c>
      <c r="G77" s="206">
        <v>10.6</v>
      </c>
      <c r="H77" s="206">
        <v>0</v>
      </c>
      <c r="I77" s="206">
        <v>23.55</v>
      </c>
      <c r="J77" s="206">
        <v>0.5</v>
      </c>
      <c r="K77" s="206">
        <v>0.18</v>
      </c>
      <c r="L77" s="206">
        <v>385.66</v>
      </c>
      <c r="M77" s="206">
        <v>0.53</v>
      </c>
      <c r="N77" s="206">
        <v>1.36</v>
      </c>
      <c r="O77" s="206">
        <v>0</v>
      </c>
      <c r="P77" s="206">
        <v>1.44</v>
      </c>
      <c r="Q77" s="206">
        <v>7.01</v>
      </c>
      <c r="R77" s="206">
        <v>0.24</v>
      </c>
      <c r="S77" s="206">
        <v>0.3</v>
      </c>
      <c r="T77" s="206">
        <v>1.47</v>
      </c>
      <c r="U77" s="206">
        <v>0.64</v>
      </c>
      <c r="V77" s="206">
        <v>2.0499999999999998</v>
      </c>
      <c r="W77" s="206">
        <v>0.53</v>
      </c>
      <c r="X77" s="206">
        <v>1.69</v>
      </c>
      <c r="Y77" s="206">
        <v>0</v>
      </c>
      <c r="Z77" s="206">
        <v>2.91</v>
      </c>
      <c r="AA77" s="206">
        <v>1.03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40.49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139.19999999999999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2.2599999999999998</v>
      </c>
      <c r="E78" s="206">
        <v>0</v>
      </c>
      <c r="F78" s="206">
        <v>0</v>
      </c>
      <c r="G78" s="206">
        <v>10.6</v>
      </c>
      <c r="H78" s="206">
        <v>0</v>
      </c>
      <c r="I78" s="206">
        <v>23.55</v>
      </c>
      <c r="J78" s="206">
        <v>0.5</v>
      </c>
      <c r="K78" s="206">
        <v>0.18</v>
      </c>
      <c r="L78" s="206">
        <v>385.66</v>
      </c>
      <c r="M78" s="206">
        <v>0.53</v>
      </c>
      <c r="N78" s="206">
        <v>1.36</v>
      </c>
      <c r="O78" s="206">
        <v>0</v>
      </c>
      <c r="P78" s="206">
        <v>1.44</v>
      </c>
      <c r="Q78" s="206">
        <v>7.01</v>
      </c>
      <c r="R78" s="206">
        <v>0.24</v>
      </c>
      <c r="S78" s="206">
        <v>0.3</v>
      </c>
      <c r="T78" s="206">
        <v>1.47</v>
      </c>
      <c r="U78" s="206">
        <v>0.64</v>
      </c>
      <c r="V78" s="206">
        <v>2.0499999999999998</v>
      </c>
      <c r="W78" s="206">
        <v>0.53</v>
      </c>
      <c r="X78" s="206">
        <v>1.69</v>
      </c>
      <c r="Y78" s="206">
        <v>0</v>
      </c>
      <c r="Z78" s="206">
        <v>2.91</v>
      </c>
      <c r="AA78" s="206">
        <v>1.03</v>
      </c>
      <c r="AB78" s="206">
        <v>0</v>
      </c>
      <c r="AC78" s="206">
        <v>12.92</v>
      </c>
      <c r="AD78" s="206">
        <v>0</v>
      </c>
      <c r="AE78" s="206">
        <v>0</v>
      </c>
      <c r="AF78" s="206">
        <v>0</v>
      </c>
      <c r="AG78" s="206">
        <v>0</v>
      </c>
      <c r="AH78" s="206">
        <v>40.49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139.19999999999999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2.2599999999999998</v>
      </c>
      <c r="E79" s="206">
        <v>0</v>
      </c>
      <c r="F79" s="206">
        <v>0</v>
      </c>
      <c r="G79" s="206">
        <v>10.66</v>
      </c>
      <c r="H79" s="206">
        <v>0</v>
      </c>
      <c r="I79" s="206">
        <v>23.55</v>
      </c>
      <c r="J79" s="206">
        <v>0.5</v>
      </c>
      <c r="K79" s="206">
        <v>0.18</v>
      </c>
      <c r="L79" s="206">
        <v>385.66</v>
      </c>
      <c r="M79" s="206">
        <v>0.53</v>
      </c>
      <c r="N79" s="206">
        <v>1.36</v>
      </c>
      <c r="O79" s="206">
        <v>0</v>
      </c>
      <c r="P79" s="206">
        <v>1.44</v>
      </c>
      <c r="Q79" s="206">
        <v>7.01</v>
      </c>
      <c r="R79" s="206">
        <v>0.24</v>
      </c>
      <c r="S79" s="206">
        <v>0.3</v>
      </c>
      <c r="T79" s="206">
        <v>1.47</v>
      </c>
      <c r="U79" s="206">
        <v>0.64</v>
      </c>
      <c r="V79" s="206">
        <v>2.0499999999999998</v>
      </c>
      <c r="W79" s="206">
        <v>0.53</v>
      </c>
      <c r="X79" s="206">
        <v>1.69</v>
      </c>
      <c r="Y79" s="206">
        <v>0</v>
      </c>
      <c r="Z79" s="206">
        <v>2.91</v>
      </c>
      <c r="AA79" s="206">
        <v>1.03</v>
      </c>
      <c r="AB79" s="206">
        <v>0</v>
      </c>
      <c r="AC79" s="206">
        <v>12.92</v>
      </c>
      <c r="AD79" s="206">
        <v>0</v>
      </c>
      <c r="AE79" s="206">
        <v>0</v>
      </c>
      <c r="AF79" s="206">
        <v>0</v>
      </c>
      <c r="AG79" s="206">
        <v>0</v>
      </c>
      <c r="AH79" s="206">
        <v>40.49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139.19999999999999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2.2599999999999998</v>
      </c>
      <c r="E80" s="206">
        <v>0</v>
      </c>
      <c r="F80" s="206">
        <v>0</v>
      </c>
      <c r="G80" s="206">
        <v>10.66</v>
      </c>
      <c r="H80" s="206">
        <v>0</v>
      </c>
      <c r="I80" s="206">
        <v>23.55</v>
      </c>
      <c r="J80" s="206">
        <v>0.5</v>
      </c>
      <c r="K80" s="206">
        <v>0.18</v>
      </c>
      <c r="L80" s="206">
        <v>385.66</v>
      </c>
      <c r="M80" s="206">
        <v>0.53</v>
      </c>
      <c r="N80" s="206">
        <v>1.36</v>
      </c>
      <c r="O80" s="206">
        <v>0</v>
      </c>
      <c r="P80" s="206">
        <v>1.44</v>
      </c>
      <c r="Q80" s="206">
        <v>7.01</v>
      </c>
      <c r="R80" s="206">
        <v>0.24</v>
      </c>
      <c r="S80" s="206">
        <v>0.3</v>
      </c>
      <c r="T80" s="206">
        <v>1.47</v>
      </c>
      <c r="U80" s="206">
        <v>0.64</v>
      </c>
      <c r="V80" s="206">
        <v>2.0499999999999998</v>
      </c>
      <c r="W80" s="206">
        <v>0.53</v>
      </c>
      <c r="X80" s="206">
        <v>1.69</v>
      </c>
      <c r="Y80" s="206">
        <v>0</v>
      </c>
      <c r="Z80" s="206">
        <v>2.91</v>
      </c>
      <c r="AA80" s="206">
        <v>1.03</v>
      </c>
      <c r="AB80" s="206">
        <v>0</v>
      </c>
      <c r="AC80" s="206">
        <v>12.92</v>
      </c>
      <c r="AD80" s="206">
        <v>0</v>
      </c>
      <c r="AE80" s="206">
        <v>0</v>
      </c>
      <c r="AF80" s="206">
        <v>0</v>
      </c>
      <c r="AG80" s="206">
        <v>0</v>
      </c>
      <c r="AH80" s="206">
        <v>40.49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139.19999999999999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2.2599999999999998</v>
      </c>
      <c r="E81" s="206">
        <v>0</v>
      </c>
      <c r="F81" s="206">
        <v>0</v>
      </c>
      <c r="G81" s="206">
        <v>10.66</v>
      </c>
      <c r="H81" s="206">
        <v>0</v>
      </c>
      <c r="I81" s="206">
        <v>23.55</v>
      </c>
      <c r="J81" s="206">
        <v>0.5</v>
      </c>
      <c r="K81" s="206">
        <v>0.18</v>
      </c>
      <c r="L81" s="206">
        <v>385.66</v>
      </c>
      <c r="M81" s="206">
        <v>0.53</v>
      </c>
      <c r="N81" s="206">
        <v>1.36</v>
      </c>
      <c r="O81" s="206">
        <v>0</v>
      </c>
      <c r="P81" s="206">
        <v>1.44</v>
      </c>
      <c r="Q81" s="206">
        <v>7.01</v>
      </c>
      <c r="R81" s="206">
        <v>0.24</v>
      </c>
      <c r="S81" s="206">
        <v>0.3</v>
      </c>
      <c r="T81" s="206">
        <v>1.47</v>
      </c>
      <c r="U81" s="206">
        <v>0.64</v>
      </c>
      <c r="V81" s="206">
        <v>2.0499999999999998</v>
      </c>
      <c r="W81" s="206">
        <v>0.53</v>
      </c>
      <c r="X81" s="206">
        <v>1.69</v>
      </c>
      <c r="Y81" s="206">
        <v>0</v>
      </c>
      <c r="Z81" s="206">
        <v>2.91</v>
      </c>
      <c r="AA81" s="206">
        <v>1.03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40.49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139.19999999999999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2.2599999999999998</v>
      </c>
      <c r="E82" s="206">
        <v>0</v>
      </c>
      <c r="F82" s="206">
        <v>0</v>
      </c>
      <c r="G82" s="206">
        <v>10.66</v>
      </c>
      <c r="H82" s="206">
        <v>0</v>
      </c>
      <c r="I82" s="206">
        <v>23.55</v>
      </c>
      <c r="J82" s="206">
        <v>0.5</v>
      </c>
      <c r="K82" s="206">
        <v>0.18</v>
      </c>
      <c r="L82" s="206">
        <v>385.66</v>
      </c>
      <c r="M82" s="206">
        <v>0.53</v>
      </c>
      <c r="N82" s="206">
        <v>1.36</v>
      </c>
      <c r="O82" s="206">
        <v>0</v>
      </c>
      <c r="P82" s="206">
        <v>1.44</v>
      </c>
      <c r="Q82" s="206">
        <v>7.01</v>
      </c>
      <c r="R82" s="206">
        <v>0.24</v>
      </c>
      <c r="S82" s="206">
        <v>0.3</v>
      </c>
      <c r="T82" s="206">
        <v>1.47</v>
      </c>
      <c r="U82" s="206">
        <v>0.64</v>
      </c>
      <c r="V82" s="206">
        <v>2.0499999999999998</v>
      </c>
      <c r="W82" s="206">
        <v>0.53</v>
      </c>
      <c r="X82" s="206">
        <v>1.69</v>
      </c>
      <c r="Y82" s="206">
        <v>0</v>
      </c>
      <c r="Z82" s="206">
        <v>2.91</v>
      </c>
      <c r="AA82" s="206">
        <v>1.03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40.49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139.19999999999999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10.66</v>
      </c>
      <c r="H83" s="206">
        <v>0</v>
      </c>
      <c r="I83" s="206">
        <v>23.55</v>
      </c>
      <c r="J83" s="206">
        <v>0.5</v>
      </c>
      <c r="K83" s="206">
        <v>0.18</v>
      </c>
      <c r="L83" s="206">
        <v>385.66</v>
      </c>
      <c r="M83" s="206">
        <v>0.53</v>
      </c>
      <c r="N83" s="206">
        <v>1.36</v>
      </c>
      <c r="O83" s="206">
        <v>0</v>
      </c>
      <c r="P83" s="206">
        <v>0.88</v>
      </c>
      <c r="Q83" s="206">
        <v>7.01</v>
      </c>
      <c r="R83" s="206">
        <v>0.24</v>
      </c>
      <c r="S83" s="206">
        <v>0.3</v>
      </c>
      <c r="T83" s="206">
        <v>1.47</v>
      </c>
      <c r="U83" s="206">
        <v>0.64</v>
      </c>
      <c r="V83" s="206">
        <v>1.99</v>
      </c>
      <c r="W83" s="206">
        <v>0.53</v>
      </c>
      <c r="X83" s="206">
        <v>1.69</v>
      </c>
      <c r="Y83" s="206">
        <v>0</v>
      </c>
      <c r="Z83" s="206">
        <v>2.91</v>
      </c>
      <c r="AA83" s="206">
        <v>1.03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40.49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139.19999999999999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10.66</v>
      </c>
      <c r="H84" s="206">
        <v>0</v>
      </c>
      <c r="I84" s="206">
        <v>23.55</v>
      </c>
      <c r="J84" s="206">
        <v>0.5</v>
      </c>
      <c r="K84" s="206">
        <v>0.18</v>
      </c>
      <c r="L84" s="206">
        <v>385.66</v>
      </c>
      <c r="M84" s="206">
        <v>0.53</v>
      </c>
      <c r="N84" s="206">
        <v>1.36</v>
      </c>
      <c r="O84" s="206">
        <v>0</v>
      </c>
      <c r="P84" s="206">
        <v>0.88</v>
      </c>
      <c r="Q84" s="206">
        <v>7.01</v>
      </c>
      <c r="R84" s="206">
        <v>0.24</v>
      </c>
      <c r="S84" s="206">
        <v>0.3</v>
      </c>
      <c r="T84" s="206">
        <v>1.47</v>
      </c>
      <c r="U84" s="206">
        <v>0.64</v>
      </c>
      <c r="V84" s="206">
        <v>1.99</v>
      </c>
      <c r="W84" s="206">
        <v>0.53</v>
      </c>
      <c r="X84" s="206">
        <v>1.69</v>
      </c>
      <c r="Y84" s="206">
        <v>0</v>
      </c>
      <c r="Z84" s="206">
        <v>2.91</v>
      </c>
      <c r="AA84" s="206">
        <v>1.03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40.49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139.19999999999999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6.93</v>
      </c>
      <c r="E85" s="206">
        <v>0</v>
      </c>
      <c r="F85" s="206">
        <v>0</v>
      </c>
      <c r="G85" s="206">
        <v>10.66</v>
      </c>
      <c r="H85" s="206">
        <v>0</v>
      </c>
      <c r="I85" s="206">
        <v>23.55</v>
      </c>
      <c r="J85" s="206">
        <v>0.5</v>
      </c>
      <c r="K85" s="206">
        <v>0.18</v>
      </c>
      <c r="L85" s="206">
        <v>385.66</v>
      </c>
      <c r="M85" s="206">
        <v>0.53</v>
      </c>
      <c r="N85" s="206">
        <v>1.36</v>
      </c>
      <c r="O85" s="206">
        <v>0</v>
      </c>
      <c r="P85" s="206">
        <v>0.88</v>
      </c>
      <c r="Q85" s="206">
        <v>7.01</v>
      </c>
      <c r="R85" s="206">
        <v>0.24</v>
      </c>
      <c r="S85" s="206">
        <v>0.3</v>
      </c>
      <c r="T85" s="206">
        <v>1.47</v>
      </c>
      <c r="U85" s="206">
        <v>0.64</v>
      </c>
      <c r="V85" s="206">
        <v>0.13</v>
      </c>
      <c r="W85" s="206">
        <v>0.53</v>
      </c>
      <c r="X85" s="206">
        <v>1.69</v>
      </c>
      <c r="Y85" s="206">
        <v>0</v>
      </c>
      <c r="Z85" s="206">
        <v>2.91</v>
      </c>
      <c r="AA85" s="206">
        <v>1.03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40.49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139.19999999999999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6.93</v>
      </c>
      <c r="E86" s="206">
        <v>0</v>
      </c>
      <c r="F86" s="206">
        <v>0</v>
      </c>
      <c r="G86" s="206">
        <v>10.66</v>
      </c>
      <c r="H86" s="206">
        <v>0</v>
      </c>
      <c r="I86" s="206">
        <v>23.55</v>
      </c>
      <c r="J86" s="206">
        <v>0.5</v>
      </c>
      <c r="K86" s="206">
        <v>0.18</v>
      </c>
      <c r="L86" s="206">
        <v>385.66</v>
      </c>
      <c r="M86" s="206">
        <v>0.53</v>
      </c>
      <c r="N86" s="206">
        <v>1.36</v>
      </c>
      <c r="O86" s="206">
        <v>0</v>
      </c>
      <c r="P86" s="206">
        <v>0.88</v>
      </c>
      <c r="Q86" s="206">
        <v>7.01</v>
      </c>
      <c r="R86" s="206">
        <v>0.24</v>
      </c>
      <c r="S86" s="206">
        <v>0.3</v>
      </c>
      <c r="T86" s="206">
        <v>1.47</v>
      </c>
      <c r="U86" s="206">
        <v>0.64</v>
      </c>
      <c r="V86" s="206">
        <v>0.13</v>
      </c>
      <c r="W86" s="206">
        <v>0.53</v>
      </c>
      <c r="X86" s="206">
        <v>1.69</v>
      </c>
      <c r="Y86" s="206">
        <v>0</v>
      </c>
      <c r="Z86" s="206">
        <v>2.91</v>
      </c>
      <c r="AA86" s="206">
        <v>1.03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40.49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139.19999999999999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6.93</v>
      </c>
      <c r="E87" s="206">
        <v>0</v>
      </c>
      <c r="F87" s="206">
        <v>0</v>
      </c>
      <c r="G87" s="206">
        <v>10.73</v>
      </c>
      <c r="H87" s="206">
        <v>0</v>
      </c>
      <c r="I87" s="206">
        <v>23.55</v>
      </c>
      <c r="J87" s="206">
        <v>0.5</v>
      </c>
      <c r="K87" s="206">
        <v>0.18</v>
      </c>
      <c r="L87" s="206">
        <v>385.66</v>
      </c>
      <c r="M87" s="206">
        <v>0.53</v>
      </c>
      <c r="N87" s="206">
        <v>1.36</v>
      </c>
      <c r="O87" s="206">
        <v>0</v>
      </c>
      <c r="P87" s="206">
        <v>1.42</v>
      </c>
      <c r="Q87" s="206">
        <v>7.01</v>
      </c>
      <c r="R87" s="206">
        <v>0.24</v>
      </c>
      <c r="S87" s="206">
        <v>0.3</v>
      </c>
      <c r="T87" s="206">
        <v>1.47</v>
      </c>
      <c r="U87" s="206">
        <v>0.64</v>
      </c>
      <c r="V87" s="206">
        <v>1.1399999999999999</v>
      </c>
      <c r="W87" s="206">
        <v>0.53</v>
      </c>
      <c r="X87" s="206">
        <v>1.69</v>
      </c>
      <c r="Y87" s="206">
        <v>0</v>
      </c>
      <c r="Z87" s="206">
        <v>2.91</v>
      </c>
      <c r="AA87" s="206">
        <v>1.03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40.49</v>
      </c>
      <c r="AI87" s="206">
        <v>0</v>
      </c>
      <c r="AJ87" s="206">
        <v>0</v>
      </c>
      <c r="AK87" s="206">
        <v>0</v>
      </c>
      <c r="AL87" s="206">
        <v>0</v>
      </c>
      <c r="AM87" s="206">
        <v>0</v>
      </c>
      <c r="AN87" s="206">
        <v>0</v>
      </c>
      <c r="AO87" s="206">
        <v>139.19999999999999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6.93</v>
      </c>
      <c r="E88" s="206">
        <v>0</v>
      </c>
      <c r="F88" s="206">
        <v>0</v>
      </c>
      <c r="G88" s="206">
        <v>10.73</v>
      </c>
      <c r="H88" s="206">
        <v>0</v>
      </c>
      <c r="I88" s="206">
        <v>23.55</v>
      </c>
      <c r="J88" s="206">
        <v>0.5</v>
      </c>
      <c r="K88" s="206">
        <v>4.6900000000000004</v>
      </c>
      <c r="L88" s="206">
        <v>385.66</v>
      </c>
      <c r="M88" s="206">
        <v>0.53</v>
      </c>
      <c r="N88" s="206">
        <v>1.36</v>
      </c>
      <c r="O88" s="206">
        <v>0</v>
      </c>
      <c r="P88" s="206">
        <v>1.42</v>
      </c>
      <c r="Q88" s="206">
        <v>7.01</v>
      </c>
      <c r="R88" s="206">
        <v>0.24</v>
      </c>
      <c r="S88" s="206">
        <v>0.3</v>
      </c>
      <c r="T88" s="206">
        <v>1.47</v>
      </c>
      <c r="U88" s="206">
        <v>0.64</v>
      </c>
      <c r="V88" s="206">
        <v>1.1399999999999999</v>
      </c>
      <c r="W88" s="206">
        <v>0.53</v>
      </c>
      <c r="X88" s="206">
        <v>1.69</v>
      </c>
      <c r="Y88" s="206">
        <v>0</v>
      </c>
      <c r="Z88" s="206">
        <v>2.91</v>
      </c>
      <c r="AA88" s="206">
        <v>1.03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40.49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139.19999999999999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6.93</v>
      </c>
      <c r="E89" s="206">
        <v>0</v>
      </c>
      <c r="F89" s="206">
        <v>0</v>
      </c>
      <c r="G89" s="206">
        <v>10.73</v>
      </c>
      <c r="H89" s="206">
        <v>0</v>
      </c>
      <c r="I89" s="206">
        <v>23.55</v>
      </c>
      <c r="J89" s="206">
        <v>0.5</v>
      </c>
      <c r="K89" s="206">
        <v>4.6900000000000004</v>
      </c>
      <c r="L89" s="206">
        <v>385.66</v>
      </c>
      <c r="M89" s="206">
        <v>0.53</v>
      </c>
      <c r="N89" s="206">
        <v>1.36</v>
      </c>
      <c r="O89" s="206">
        <v>0</v>
      </c>
      <c r="P89" s="206">
        <v>1.42</v>
      </c>
      <c r="Q89" s="206">
        <v>7.01</v>
      </c>
      <c r="R89" s="206">
        <v>0.24</v>
      </c>
      <c r="S89" s="206">
        <v>0.3</v>
      </c>
      <c r="T89" s="206">
        <v>1.47</v>
      </c>
      <c r="U89" s="206">
        <v>0.64</v>
      </c>
      <c r="V89" s="206">
        <v>1.1499999999999999</v>
      </c>
      <c r="W89" s="206">
        <v>0.53</v>
      </c>
      <c r="X89" s="206">
        <v>1.69</v>
      </c>
      <c r="Y89" s="206">
        <v>0</v>
      </c>
      <c r="Z89" s="206">
        <v>2.91</v>
      </c>
      <c r="AA89" s="206">
        <v>1.03</v>
      </c>
      <c r="AB89" s="206">
        <v>0</v>
      </c>
      <c r="AC89" s="206">
        <v>12.92</v>
      </c>
      <c r="AD89" s="206">
        <v>0</v>
      </c>
      <c r="AE89" s="206">
        <v>0</v>
      </c>
      <c r="AF89" s="206">
        <v>0</v>
      </c>
      <c r="AG89" s="206">
        <v>0</v>
      </c>
      <c r="AH89" s="206">
        <v>40.49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139.19999999999999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6.93</v>
      </c>
      <c r="E90" s="206">
        <v>0</v>
      </c>
      <c r="F90" s="206">
        <v>0</v>
      </c>
      <c r="G90" s="206">
        <v>10.73</v>
      </c>
      <c r="H90" s="206">
        <v>0</v>
      </c>
      <c r="I90" s="206">
        <v>23.55</v>
      </c>
      <c r="J90" s="206">
        <v>0.5</v>
      </c>
      <c r="K90" s="206">
        <v>4.6900000000000004</v>
      </c>
      <c r="L90" s="206">
        <v>385.66</v>
      </c>
      <c r="M90" s="206">
        <v>0.53</v>
      </c>
      <c r="N90" s="206">
        <v>1.36</v>
      </c>
      <c r="O90" s="206">
        <v>0</v>
      </c>
      <c r="P90" s="206">
        <v>1.42</v>
      </c>
      <c r="Q90" s="206">
        <v>7.01</v>
      </c>
      <c r="R90" s="206">
        <v>0.24</v>
      </c>
      <c r="S90" s="206">
        <v>0.3</v>
      </c>
      <c r="T90" s="206">
        <v>1.47</v>
      </c>
      <c r="U90" s="206">
        <v>0.64</v>
      </c>
      <c r="V90" s="206">
        <v>1.1499999999999999</v>
      </c>
      <c r="W90" s="206">
        <v>0.53</v>
      </c>
      <c r="X90" s="206">
        <v>1.69</v>
      </c>
      <c r="Y90" s="206">
        <v>0</v>
      </c>
      <c r="Z90" s="206">
        <v>2.91</v>
      </c>
      <c r="AA90" s="206">
        <v>1.03</v>
      </c>
      <c r="AB90" s="206">
        <v>0</v>
      </c>
      <c r="AC90" s="206">
        <v>12.92</v>
      </c>
      <c r="AD90" s="206">
        <v>0</v>
      </c>
      <c r="AE90" s="206">
        <v>0</v>
      </c>
      <c r="AF90" s="206">
        <v>0</v>
      </c>
      <c r="AG90" s="206">
        <v>0</v>
      </c>
      <c r="AH90" s="206">
        <v>40.49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139.19999999999999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6.96</v>
      </c>
      <c r="E91" s="206">
        <v>0</v>
      </c>
      <c r="F91" s="206">
        <v>0</v>
      </c>
      <c r="G91" s="206">
        <v>10.73</v>
      </c>
      <c r="H91" s="206">
        <v>0</v>
      </c>
      <c r="I91" s="206">
        <v>23.55</v>
      </c>
      <c r="J91" s="206">
        <v>0.5</v>
      </c>
      <c r="K91" s="206">
        <v>4.6900000000000004</v>
      </c>
      <c r="L91" s="206">
        <v>385.66</v>
      </c>
      <c r="M91" s="206">
        <v>0.53</v>
      </c>
      <c r="N91" s="206">
        <v>1.36</v>
      </c>
      <c r="O91" s="206">
        <v>0</v>
      </c>
      <c r="P91" s="206">
        <v>1.42</v>
      </c>
      <c r="Q91" s="206">
        <v>7.01</v>
      </c>
      <c r="R91" s="206">
        <v>0.24</v>
      </c>
      <c r="S91" s="206">
        <v>0.3</v>
      </c>
      <c r="T91" s="206">
        <v>1.47</v>
      </c>
      <c r="U91" s="206">
        <v>0.64</v>
      </c>
      <c r="V91" s="206">
        <v>0.13</v>
      </c>
      <c r="W91" s="206">
        <v>0.53</v>
      </c>
      <c r="X91" s="206">
        <v>1.69</v>
      </c>
      <c r="Y91" s="206">
        <v>0</v>
      </c>
      <c r="Z91" s="206">
        <v>2.91</v>
      </c>
      <c r="AA91" s="206">
        <v>1.03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40.49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139.19999999999999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6.96</v>
      </c>
      <c r="E92" s="206">
        <v>0</v>
      </c>
      <c r="F92" s="206">
        <v>0</v>
      </c>
      <c r="G92" s="206">
        <v>10.73</v>
      </c>
      <c r="H92" s="206">
        <v>0</v>
      </c>
      <c r="I92" s="206">
        <v>23.55</v>
      </c>
      <c r="J92" s="206">
        <v>0.5</v>
      </c>
      <c r="K92" s="206">
        <v>4.6900000000000004</v>
      </c>
      <c r="L92" s="206">
        <v>385.66</v>
      </c>
      <c r="M92" s="206">
        <v>0.53</v>
      </c>
      <c r="N92" s="206">
        <v>1.36</v>
      </c>
      <c r="O92" s="206">
        <v>0</v>
      </c>
      <c r="P92" s="206">
        <v>1.42</v>
      </c>
      <c r="Q92" s="206">
        <v>7.01</v>
      </c>
      <c r="R92" s="206">
        <v>0.24</v>
      </c>
      <c r="S92" s="206">
        <v>0.3</v>
      </c>
      <c r="T92" s="206">
        <v>1.47</v>
      </c>
      <c r="U92" s="206">
        <v>0.64</v>
      </c>
      <c r="V92" s="206">
        <v>0.13</v>
      </c>
      <c r="W92" s="206">
        <v>0.53</v>
      </c>
      <c r="X92" s="206">
        <v>1.69</v>
      </c>
      <c r="Y92" s="206">
        <v>0</v>
      </c>
      <c r="Z92" s="206">
        <v>2.91</v>
      </c>
      <c r="AA92" s="206">
        <v>1.03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40.49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139.19999999999999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6.96</v>
      </c>
      <c r="E93" s="206">
        <v>0</v>
      </c>
      <c r="F93" s="206">
        <v>0</v>
      </c>
      <c r="G93" s="206">
        <v>10.73</v>
      </c>
      <c r="H93" s="206">
        <v>0</v>
      </c>
      <c r="I93" s="206">
        <v>23.55</v>
      </c>
      <c r="J93" s="206">
        <v>0.5</v>
      </c>
      <c r="K93" s="206">
        <v>4.6900000000000004</v>
      </c>
      <c r="L93" s="206">
        <v>385.66</v>
      </c>
      <c r="M93" s="206">
        <v>0.53</v>
      </c>
      <c r="N93" s="206">
        <v>1.36</v>
      </c>
      <c r="O93" s="206">
        <v>0</v>
      </c>
      <c r="P93" s="206">
        <v>1.42</v>
      </c>
      <c r="Q93" s="206">
        <v>7.01</v>
      </c>
      <c r="R93" s="206">
        <v>0.24</v>
      </c>
      <c r="S93" s="206">
        <v>0.3</v>
      </c>
      <c r="T93" s="206">
        <v>1.47</v>
      </c>
      <c r="U93" s="206">
        <v>0.64</v>
      </c>
      <c r="V93" s="206">
        <v>0.13</v>
      </c>
      <c r="W93" s="206">
        <v>0.53</v>
      </c>
      <c r="X93" s="206">
        <v>1.69</v>
      </c>
      <c r="Y93" s="206">
        <v>0</v>
      </c>
      <c r="Z93" s="206">
        <v>2.91</v>
      </c>
      <c r="AA93" s="206">
        <v>1.03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40.49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139.19999999999999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6.96</v>
      </c>
      <c r="E94" s="206">
        <v>0</v>
      </c>
      <c r="F94" s="206">
        <v>0</v>
      </c>
      <c r="G94" s="206">
        <v>10.73</v>
      </c>
      <c r="H94" s="206">
        <v>0</v>
      </c>
      <c r="I94" s="206">
        <v>23.55</v>
      </c>
      <c r="J94" s="206">
        <v>0.5</v>
      </c>
      <c r="K94" s="206">
        <v>4.6900000000000004</v>
      </c>
      <c r="L94" s="206">
        <v>385.66</v>
      </c>
      <c r="M94" s="206">
        <v>0.53</v>
      </c>
      <c r="N94" s="206">
        <v>1.36</v>
      </c>
      <c r="O94" s="206">
        <v>0</v>
      </c>
      <c r="P94" s="206">
        <v>1.42</v>
      </c>
      <c r="Q94" s="206">
        <v>7.01</v>
      </c>
      <c r="R94" s="206">
        <v>0.24</v>
      </c>
      <c r="S94" s="206">
        <v>0.3</v>
      </c>
      <c r="T94" s="206">
        <v>1.47</v>
      </c>
      <c r="U94" s="206">
        <v>0.64</v>
      </c>
      <c r="V94" s="206">
        <v>0.13</v>
      </c>
      <c r="W94" s="206">
        <v>0.53</v>
      </c>
      <c r="X94" s="206">
        <v>1.69</v>
      </c>
      <c r="Y94" s="206">
        <v>0</v>
      </c>
      <c r="Z94" s="206">
        <v>2.91</v>
      </c>
      <c r="AA94" s="206">
        <v>1.03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40.49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139.19999999999999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6.99</v>
      </c>
      <c r="E95" s="206">
        <v>0</v>
      </c>
      <c r="F95" s="206">
        <v>0</v>
      </c>
      <c r="G95" s="206">
        <v>10.73</v>
      </c>
      <c r="H95" s="206">
        <v>0</v>
      </c>
      <c r="I95" s="206">
        <v>23.55</v>
      </c>
      <c r="J95" s="206">
        <v>0.5</v>
      </c>
      <c r="K95" s="206">
        <v>4.6900000000000004</v>
      </c>
      <c r="L95" s="206">
        <v>385.66</v>
      </c>
      <c r="M95" s="206">
        <v>0.53</v>
      </c>
      <c r="N95" s="206">
        <v>1.36</v>
      </c>
      <c r="O95" s="206">
        <v>0</v>
      </c>
      <c r="P95" s="206">
        <v>1.42</v>
      </c>
      <c r="Q95" s="206">
        <v>7.01</v>
      </c>
      <c r="R95" s="206">
        <v>0.24</v>
      </c>
      <c r="S95" s="206">
        <v>0.3</v>
      </c>
      <c r="T95" s="206">
        <v>1.47</v>
      </c>
      <c r="U95" s="206">
        <v>0.64</v>
      </c>
      <c r="V95" s="206">
        <v>0.13</v>
      </c>
      <c r="W95" s="206">
        <v>0.53</v>
      </c>
      <c r="X95" s="206">
        <v>1.69</v>
      </c>
      <c r="Y95" s="206">
        <v>0</v>
      </c>
      <c r="Z95" s="206">
        <v>2.91</v>
      </c>
      <c r="AA95" s="206">
        <v>1.03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40.49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139.19999999999999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6.99</v>
      </c>
      <c r="E96" s="206">
        <v>0</v>
      </c>
      <c r="F96" s="206">
        <v>0</v>
      </c>
      <c r="G96" s="206">
        <v>10.73</v>
      </c>
      <c r="H96" s="206">
        <v>0</v>
      </c>
      <c r="I96" s="206">
        <v>23.55</v>
      </c>
      <c r="J96" s="206">
        <v>0.5</v>
      </c>
      <c r="K96" s="206">
        <v>4.6900000000000004</v>
      </c>
      <c r="L96" s="206">
        <v>385.66</v>
      </c>
      <c r="M96" s="206">
        <v>0.53</v>
      </c>
      <c r="N96" s="206">
        <v>1.36</v>
      </c>
      <c r="O96" s="206">
        <v>0</v>
      </c>
      <c r="P96" s="206">
        <v>1.42</v>
      </c>
      <c r="Q96" s="206">
        <v>7.01</v>
      </c>
      <c r="R96" s="206">
        <v>0.24</v>
      </c>
      <c r="S96" s="206">
        <v>0.31</v>
      </c>
      <c r="T96" s="206">
        <v>1.47</v>
      </c>
      <c r="U96" s="206">
        <v>0.64</v>
      </c>
      <c r="V96" s="206">
        <v>0.13</v>
      </c>
      <c r="W96" s="206">
        <v>0.53</v>
      </c>
      <c r="X96" s="206">
        <v>1.69</v>
      </c>
      <c r="Y96" s="206">
        <v>0</v>
      </c>
      <c r="Z96" s="206">
        <v>2.91</v>
      </c>
      <c r="AA96" s="206">
        <v>1.03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40.49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139.19999999999999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6.99</v>
      </c>
      <c r="E97" s="206">
        <v>0</v>
      </c>
      <c r="F97" s="206">
        <v>0</v>
      </c>
      <c r="G97" s="206">
        <v>10.73</v>
      </c>
      <c r="H97" s="206">
        <v>0</v>
      </c>
      <c r="I97" s="206">
        <v>23.55</v>
      </c>
      <c r="J97" s="206">
        <v>0</v>
      </c>
      <c r="K97" s="206">
        <v>4.6900000000000004</v>
      </c>
      <c r="L97" s="206">
        <v>385.66</v>
      </c>
      <c r="M97" s="206">
        <v>0.53</v>
      </c>
      <c r="N97" s="206">
        <v>1.36</v>
      </c>
      <c r="O97" s="206">
        <v>0</v>
      </c>
      <c r="P97" s="206">
        <v>1.42</v>
      </c>
      <c r="Q97" s="206">
        <v>7.01</v>
      </c>
      <c r="R97" s="206">
        <v>0</v>
      </c>
      <c r="S97" s="206">
        <v>0</v>
      </c>
      <c r="T97" s="206">
        <v>1.47</v>
      </c>
      <c r="U97" s="206">
        <v>0.64</v>
      </c>
      <c r="V97" s="206">
        <v>0.13</v>
      </c>
      <c r="W97" s="206">
        <v>0.53</v>
      </c>
      <c r="X97" s="206">
        <v>1.69</v>
      </c>
      <c r="Y97" s="206">
        <v>0</v>
      </c>
      <c r="Z97" s="206">
        <v>2.91</v>
      </c>
      <c r="AA97" s="206">
        <v>1.03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40.49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139.19999999999999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6.99</v>
      </c>
      <c r="E98" s="206">
        <v>0</v>
      </c>
      <c r="F98" s="206">
        <v>0</v>
      </c>
      <c r="G98" s="206">
        <v>10.73</v>
      </c>
      <c r="H98" s="206">
        <v>0</v>
      </c>
      <c r="I98" s="206">
        <v>23.55</v>
      </c>
      <c r="J98" s="206">
        <v>0</v>
      </c>
      <c r="K98" s="206">
        <v>4.6900000000000004</v>
      </c>
      <c r="L98" s="206">
        <v>385.66</v>
      </c>
      <c r="M98" s="206">
        <v>0.53</v>
      </c>
      <c r="N98" s="206">
        <v>1.36</v>
      </c>
      <c r="O98" s="206">
        <v>0</v>
      </c>
      <c r="P98" s="206">
        <v>1.42</v>
      </c>
      <c r="Q98" s="206">
        <v>7.01</v>
      </c>
      <c r="R98" s="206">
        <v>0</v>
      </c>
      <c r="S98" s="206">
        <v>0</v>
      </c>
      <c r="T98" s="206">
        <v>1.47</v>
      </c>
      <c r="U98" s="206">
        <v>0.64</v>
      </c>
      <c r="V98" s="206">
        <v>0.13</v>
      </c>
      <c r="W98" s="206">
        <v>0.53</v>
      </c>
      <c r="X98" s="206">
        <v>1.69</v>
      </c>
      <c r="Y98" s="206">
        <v>0</v>
      </c>
      <c r="Z98" s="206">
        <v>2.91</v>
      </c>
      <c r="AA98" s="206">
        <v>1.03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40.49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139.19999999999999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6.9544999999999996E-2</v>
      </c>
      <c r="E99">
        <f t="shared" si="0"/>
        <v>0</v>
      </c>
      <c r="F99">
        <f t="shared" si="0"/>
        <v>0</v>
      </c>
      <c r="G99">
        <f t="shared" si="0"/>
        <v>0.25448999999999999</v>
      </c>
      <c r="H99">
        <f t="shared" si="0"/>
        <v>0</v>
      </c>
      <c r="I99">
        <f t="shared" si="0"/>
        <v>0.5651999999999997</v>
      </c>
      <c r="J99">
        <f t="shared" si="0"/>
        <v>1.175E-2</v>
      </c>
      <c r="K99">
        <f t="shared" si="0"/>
        <v>4.8292500000000085E-2</v>
      </c>
      <c r="L99">
        <f t="shared" si="0"/>
        <v>9.2558400000000081</v>
      </c>
      <c r="M99">
        <f t="shared" si="0"/>
        <v>1.2720000000000016E-2</v>
      </c>
      <c r="N99">
        <f t="shared" si="0"/>
        <v>3.2639999999999995E-2</v>
      </c>
      <c r="O99">
        <f t="shared" si="0"/>
        <v>0</v>
      </c>
      <c r="P99">
        <f t="shared" si="0"/>
        <v>3.0739999999999969E-2</v>
      </c>
      <c r="Q99">
        <f t="shared" si="0"/>
        <v>0.16823999999999983</v>
      </c>
      <c r="R99">
        <f t="shared" si="0"/>
        <v>2.8714999999999907E-2</v>
      </c>
      <c r="S99">
        <f t="shared" si="0"/>
        <v>3.4752500000000061E-2</v>
      </c>
      <c r="T99">
        <f t="shared" si="0"/>
        <v>3.5279999999999978E-2</v>
      </c>
      <c r="U99">
        <f t="shared" si="0"/>
        <v>1.6800000000000013E-2</v>
      </c>
      <c r="V99">
        <f t="shared" si="0"/>
        <v>3.4699999999999995E-2</v>
      </c>
      <c r="W99">
        <f t="shared" si="0"/>
        <v>1.2720000000000016E-2</v>
      </c>
      <c r="X99">
        <f t="shared" si="0"/>
        <v>4.0559999999999957E-2</v>
      </c>
      <c r="Y99">
        <f t="shared" si="0"/>
        <v>0</v>
      </c>
      <c r="Z99">
        <f t="shared" si="0"/>
        <v>0.22402999999999945</v>
      </c>
      <c r="AA99">
        <f t="shared" si="0"/>
        <v>0.1004799999999995</v>
      </c>
      <c r="AB99">
        <f t="shared" si="0"/>
        <v>0</v>
      </c>
      <c r="AC99">
        <f t="shared" si="0"/>
        <v>0.30667499999999998</v>
      </c>
      <c r="AD99">
        <f t="shared" si="0"/>
        <v>8.8999999999999999E-3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0.97175999999999763</v>
      </c>
      <c r="AI99">
        <f t="shared" si="0"/>
        <v>0</v>
      </c>
      <c r="AJ99">
        <f t="shared" si="0"/>
        <v>0</v>
      </c>
      <c r="AK99">
        <f t="shared" si="0"/>
        <v>0.11966499999999991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3.3147000000000051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-29</v>
      </c>
      <c r="D3" s="124">
        <v>0</v>
      </c>
      <c r="E3" s="124">
        <v>0</v>
      </c>
      <c r="F3" s="124">
        <v>0</v>
      </c>
      <c r="G3" s="124">
        <v>-29</v>
      </c>
      <c r="H3" s="118"/>
      <c r="I3" s="33">
        <v>1</v>
      </c>
      <c r="J3" s="124">
        <v>29</v>
      </c>
      <c r="K3" s="124">
        <v>0</v>
      </c>
      <c r="L3" s="124">
        <v>0</v>
      </c>
      <c r="M3" s="124">
        <v>0</v>
      </c>
      <c r="N3" s="124">
        <v>29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29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-29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290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290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29</v>
      </c>
      <c r="DG3" s="123">
        <f>AY3+AN3+BC3+BJ3+BQ3</f>
        <v>-29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-13</v>
      </c>
      <c r="D4" s="124">
        <v>0</v>
      </c>
      <c r="E4" s="124">
        <v>0</v>
      </c>
      <c r="F4" s="124">
        <v>0</v>
      </c>
      <c r="G4" s="124">
        <v>-13</v>
      </c>
      <c r="H4" s="118"/>
      <c r="I4" s="33">
        <v>2</v>
      </c>
      <c r="J4" s="124">
        <v>13</v>
      </c>
      <c r="K4" s="124">
        <v>0</v>
      </c>
      <c r="L4" s="124">
        <v>0</v>
      </c>
      <c r="M4" s="124">
        <v>0</v>
      </c>
      <c r="N4" s="124">
        <v>13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13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-13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130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130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13</v>
      </c>
      <c r="DG4" s="123">
        <f t="shared" ref="DG4:DG67" si="32">AY4+AN4+BC4+BJ4+BQ4</f>
        <v>-13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-20</v>
      </c>
      <c r="D21" s="124">
        <v>0</v>
      </c>
      <c r="E21" s="124">
        <v>0</v>
      </c>
      <c r="F21" s="124">
        <v>0</v>
      </c>
      <c r="G21" s="124">
        <v>-20</v>
      </c>
      <c r="H21" s="118"/>
      <c r="I21" s="33">
        <v>19</v>
      </c>
      <c r="J21" s="124">
        <v>20</v>
      </c>
      <c r="K21" s="124">
        <v>0</v>
      </c>
      <c r="L21" s="124">
        <v>0</v>
      </c>
      <c r="M21" s="124">
        <v>0</v>
      </c>
      <c r="N21" s="124">
        <v>20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20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-20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200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200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20</v>
      </c>
      <c r="DG21" s="123">
        <f t="shared" si="32"/>
        <v>-20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-40</v>
      </c>
      <c r="D22" s="124">
        <v>0</v>
      </c>
      <c r="E22" s="124">
        <v>0</v>
      </c>
      <c r="F22" s="124">
        <v>0</v>
      </c>
      <c r="G22" s="124">
        <v>-40</v>
      </c>
      <c r="H22" s="118"/>
      <c r="I22" s="33">
        <v>20</v>
      </c>
      <c r="J22" s="124">
        <v>40</v>
      </c>
      <c r="K22" s="124">
        <v>0</v>
      </c>
      <c r="L22" s="124">
        <v>0</v>
      </c>
      <c r="M22" s="124">
        <v>0</v>
      </c>
      <c r="N22" s="124">
        <v>40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40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-40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400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400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40</v>
      </c>
      <c r="DG22" s="123">
        <f t="shared" si="32"/>
        <v>-40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-77</v>
      </c>
      <c r="D23" s="124">
        <v>0</v>
      </c>
      <c r="E23" s="124">
        <v>0</v>
      </c>
      <c r="F23" s="124">
        <v>0</v>
      </c>
      <c r="G23" s="124">
        <v>-77</v>
      </c>
      <c r="H23" s="118"/>
      <c r="I23" s="33">
        <v>21</v>
      </c>
      <c r="J23" s="124">
        <v>77</v>
      </c>
      <c r="K23" s="124">
        <v>0</v>
      </c>
      <c r="L23" s="124">
        <v>0</v>
      </c>
      <c r="M23" s="124">
        <v>0</v>
      </c>
      <c r="N23" s="124">
        <v>77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77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-77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770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770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77</v>
      </c>
      <c r="DG23" s="123">
        <f t="shared" si="32"/>
        <v>-77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-112</v>
      </c>
      <c r="D24" s="124">
        <v>0</v>
      </c>
      <c r="E24" s="124">
        <v>0</v>
      </c>
      <c r="F24" s="124">
        <v>0</v>
      </c>
      <c r="G24" s="124">
        <v>-112</v>
      </c>
      <c r="H24" s="118"/>
      <c r="I24" s="33">
        <v>22</v>
      </c>
      <c r="J24" s="124">
        <v>112</v>
      </c>
      <c r="K24" s="124">
        <v>0</v>
      </c>
      <c r="L24" s="124">
        <v>0</v>
      </c>
      <c r="M24" s="124">
        <v>0</v>
      </c>
      <c r="N24" s="124">
        <v>112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0</v>
      </c>
      <c r="AF24" s="124">
        <v>0</v>
      </c>
      <c r="AG24" s="124">
        <v>0</v>
      </c>
      <c r="AH24" s="124">
        <v>0</v>
      </c>
      <c r="AI24" s="124">
        <v>0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112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-112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0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0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1120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1120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0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0</v>
      </c>
      <c r="DF24" s="123">
        <f t="shared" si="31"/>
        <v>112</v>
      </c>
      <c r="DG24" s="123">
        <f t="shared" si="32"/>
        <v>-112</v>
      </c>
      <c r="DH24" s="123">
        <f t="shared" si="33"/>
        <v>0</v>
      </c>
      <c r="DI24" s="123">
        <f t="shared" si="34"/>
        <v>0</v>
      </c>
      <c r="DJ24" s="123">
        <f t="shared" si="35"/>
        <v>0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-131</v>
      </c>
      <c r="D25" s="124">
        <v>0</v>
      </c>
      <c r="E25" s="124">
        <v>0</v>
      </c>
      <c r="F25" s="124">
        <v>0</v>
      </c>
      <c r="G25" s="124">
        <v>-131</v>
      </c>
      <c r="H25" s="118"/>
      <c r="I25" s="33">
        <v>23</v>
      </c>
      <c r="J25" s="124">
        <v>131</v>
      </c>
      <c r="K25" s="124">
        <v>0</v>
      </c>
      <c r="L25" s="124">
        <v>0</v>
      </c>
      <c r="M25" s="124">
        <v>0</v>
      </c>
      <c r="N25" s="124">
        <v>131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0</v>
      </c>
      <c r="AF25" s="124">
        <v>0</v>
      </c>
      <c r="AG25" s="124">
        <v>0</v>
      </c>
      <c r="AH25" s="124">
        <v>0</v>
      </c>
      <c r="AI25" s="124">
        <v>0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131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-131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0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0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1310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1310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0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0</v>
      </c>
      <c r="DF25" s="123">
        <f t="shared" si="31"/>
        <v>131</v>
      </c>
      <c r="DG25" s="123">
        <f t="shared" si="32"/>
        <v>-131</v>
      </c>
      <c r="DH25" s="123">
        <f t="shared" si="33"/>
        <v>0</v>
      </c>
      <c r="DI25" s="123">
        <f t="shared" si="34"/>
        <v>0</v>
      </c>
      <c r="DJ25" s="123">
        <f t="shared" si="35"/>
        <v>0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-160</v>
      </c>
      <c r="D26" s="124">
        <v>0</v>
      </c>
      <c r="E26" s="124">
        <v>0</v>
      </c>
      <c r="F26" s="124">
        <v>0</v>
      </c>
      <c r="G26" s="124">
        <v>-160</v>
      </c>
      <c r="H26" s="118"/>
      <c r="I26" s="33">
        <v>24</v>
      </c>
      <c r="J26" s="124">
        <v>160</v>
      </c>
      <c r="K26" s="124">
        <v>0</v>
      </c>
      <c r="L26" s="124">
        <v>0</v>
      </c>
      <c r="M26" s="124">
        <v>0</v>
      </c>
      <c r="N26" s="124">
        <v>160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0</v>
      </c>
      <c r="AF26" s="124">
        <v>0</v>
      </c>
      <c r="AG26" s="124">
        <v>0</v>
      </c>
      <c r="AH26" s="124">
        <v>0</v>
      </c>
      <c r="AI26" s="124">
        <v>0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160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-160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0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0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1600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1600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0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0</v>
      </c>
      <c r="DF26" s="123">
        <f t="shared" si="31"/>
        <v>160</v>
      </c>
      <c r="DG26" s="123">
        <f t="shared" si="32"/>
        <v>-160</v>
      </c>
      <c r="DH26" s="123">
        <f t="shared" si="33"/>
        <v>0</v>
      </c>
      <c r="DI26" s="123">
        <f t="shared" si="34"/>
        <v>0</v>
      </c>
      <c r="DJ26" s="123">
        <f t="shared" si="35"/>
        <v>0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-104</v>
      </c>
      <c r="D27" s="124">
        <v>0</v>
      </c>
      <c r="E27" s="124">
        <v>0</v>
      </c>
      <c r="F27" s="124">
        <v>0</v>
      </c>
      <c r="G27" s="124">
        <v>-104</v>
      </c>
      <c r="H27" s="118"/>
      <c r="I27" s="33">
        <v>25</v>
      </c>
      <c r="J27" s="124">
        <v>104</v>
      </c>
      <c r="K27" s="124">
        <v>0</v>
      </c>
      <c r="L27" s="124">
        <v>0</v>
      </c>
      <c r="M27" s="124">
        <v>0</v>
      </c>
      <c r="N27" s="124">
        <v>104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0</v>
      </c>
      <c r="AF27" s="124">
        <v>0</v>
      </c>
      <c r="AG27" s="124">
        <v>0</v>
      </c>
      <c r="AH27" s="124">
        <v>0</v>
      </c>
      <c r="AI27" s="124">
        <v>0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104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-104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0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0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1040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1040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0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0</v>
      </c>
      <c r="DF27" s="123">
        <f t="shared" si="31"/>
        <v>104</v>
      </c>
      <c r="DG27" s="123">
        <f t="shared" si="32"/>
        <v>-104</v>
      </c>
      <c r="DH27" s="123">
        <f t="shared" si="33"/>
        <v>0</v>
      </c>
      <c r="DI27" s="123">
        <f t="shared" si="34"/>
        <v>0</v>
      </c>
      <c r="DJ27" s="123">
        <f t="shared" si="35"/>
        <v>0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-66.900999999999996</v>
      </c>
      <c r="D28" s="124">
        <v>0</v>
      </c>
      <c r="E28" s="124">
        <v>0</v>
      </c>
      <c r="F28" s="124">
        <v>0</v>
      </c>
      <c r="G28" s="124">
        <v>-66.900999999999996</v>
      </c>
      <c r="H28" s="118"/>
      <c r="I28" s="33">
        <v>26</v>
      </c>
      <c r="J28" s="124">
        <v>66.900999999999996</v>
      </c>
      <c r="K28" s="124">
        <v>0</v>
      </c>
      <c r="L28" s="124">
        <v>0</v>
      </c>
      <c r="M28" s="124">
        <v>17.099</v>
      </c>
      <c r="N28" s="124">
        <v>84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0</v>
      </c>
      <c r="AF28" s="124">
        <v>-17.099</v>
      </c>
      <c r="AG28" s="124">
        <v>0</v>
      </c>
      <c r="AH28" s="124">
        <v>0</v>
      </c>
      <c r="AI28" s="124">
        <v>-17.099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66.900999999999996</v>
      </c>
      <c r="AV28" s="125">
        <f t="shared" si="13"/>
        <v>0</v>
      </c>
      <c r="AW28" s="125">
        <f t="shared" si="13"/>
        <v>0</v>
      </c>
      <c r="AX28" s="125">
        <f t="shared" si="13"/>
        <v>17.099</v>
      </c>
      <c r="AY28" s="125">
        <f t="shared" si="14"/>
        <v>-84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0</v>
      </c>
      <c r="BQ28" s="125">
        <f t="shared" si="3"/>
        <v>0</v>
      </c>
      <c r="BR28" s="125">
        <f t="shared" si="3"/>
        <v>0</v>
      </c>
      <c r="BS28" s="125">
        <f t="shared" si="3"/>
        <v>0</v>
      </c>
      <c r="BT28" s="125">
        <f t="shared" si="20"/>
        <v>0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669.01</v>
      </c>
      <c r="CF28" s="122">
        <f t="shared" si="5"/>
        <v>0</v>
      </c>
      <c r="CG28" s="122">
        <f t="shared" si="5"/>
        <v>0</v>
      </c>
      <c r="CH28" s="122">
        <f t="shared" si="5"/>
        <v>170.99</v>
      </c>
      <c r="CI28" s="122">
        <f t="shared" si="24"/>
        <v>840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0</v>
      </c>
      <c r="DA28" s="122">
        <f t="shared" si="8"/>
        <v>0</v>
      </c>
      <c r="DB28" s="122">
        <f t="shared" si="8"/>
        <v>0</v>
      </c>
      <c r="DC28" s="122">
        <f t="shared" si="8"/>
        <v>0</v>
      </c>
      <c r="DD28" s="122">
        <f t="shared" si="30"/>
        <v>0</v>
      </c>
      <c r="DF28" s="123">
        <f t="shared" si="31"/>
        <v>66.900999999999996</v>
      </c>
      <c r="DG28" s="123">
        <f t="shared" si="32"/>
        <v>-84</v>
      </c>
      <c r="DH28" s="123">
        <f t="shared" si="33"/>
        <v>0</v>
      </c>
      <c r="DI28" s="123">
        <f t="shared" si="34"/>
        <v>0</v>
      </c>
      <c r="DJ28" s="123">
        <f t="shared" si="35"/>
        <v>17.099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-48.808999999999997</v>
      </c>
      <c r="D29" s="124">
        <v>0</v>
      </c>
      <c r="E29" s="124">
        <v>0</v>
      </c>
      <c r="F29" s="124">
        <v>0</v>
      </c>
      <c r="G29" s="124">
        <v>-48.808999999999997</v>
      </c>
      <c r="H29" s="118"/>
      <c r="I29" s="33">
        <v>27</v>
      </c>
      <c r="J29" s="124">
        <v>48.808999999999997</v>
      </c>
      <c r="K29" s="124">
        <v>0</v>
      </c>
      <c r="L29" s="124">
        <v>0</v>
      </c>
      <c r="M29" s="124">
        <v>41.191000000000003</v>
      </c>
      <c r="N29" s="124">
        <v>90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0</v>
      </c>
      <c r="AF29" s="124">
        <v>-41.191000000000003</v>
      </c>
      <c r="AG29" s="124">
        <v>0</v>
      </c>
      <c r="AH29" s="124">
        <v>0</v>
      </c>
      <c r="AI29" s="124">
        <v>-41.191000000000003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48.808999999999997</v>
      </c>
      <c r="AV29" s="125">
        <f t="shared" si="13"/>
        <v>0</v>
      </c>
      <c r="AW29" s="125">
        <f t="shared" si="13"/>
        <v>0</v>
      </c>
      <c r="AX29" s="125">
        <f t="shared" si="13"/>
        <v>41.191000000000003</v>
      </c>
      <c r="AY29" s="125">
        <f t="shared" si="14"/>
        <v>-90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0</v>
      </c>
      <c r="BQ29" s="125">
        <f t="shared" si="3"/>
        <v>0</v>
      </c>
      <c r="BR29" s="125">
        <f t="shared" si="3"/>
        <v>0</v>
      </c>
      <c r="BS29" s="125">
        <f t="shared" si="3"/>
        <v>0</v>
      </c>
      <c r="BT29" s="125">
        <f t="shared" si="20"/>
        <v>0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488.09</v>
      </c>
      <c r="CF29" s="122">
        <f t="shared" si="5"/>
        <v>0</v>
      </c>
      <c r="CG29" s="122">
        <f t="shared" si="5"/>
        <v>0</v>
      </c>
      <c r="CH29" s="122">
        <f t="shared" si="5"/>
        <v>411.91</v>
      </c>
      <c r="CI29" s="122">
        <f t="shared" si="24"/>
        <v>900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0</v>
      </c>
      <c r="DA29" s="122">
        <f t="shared" si="8"/>
        <v>0</v>
      </c>
      <c r="DB29" s="122">
        <f t="shared" si="8"/>
        <v>0</v>
      </c>
      <c r="DC29" s="122">
        <f t="shared" si="8"/>
        <v>0</v>
      </c>
      <c r="DD29" s="122">
        <f t="shared" si="30"/>
        <v>0</v>
      </c>
      <c r="DF29" s="123">
        <f t="shared" si="31"/>
        <v>48.808999999999997</v>
      </c>
      <c r="DG29" s="123">
        <f t="shared" si="32"/>
        <v>-90</v>
      </c>
      <c r="DH29" s="123">
        <f t="shared" si="33"/>
        <v>0</v>
      </c>
      <c r="DI29" s="123">
        <f t="shared" si="34"/>
        <v>0</v>
      </c>
      <c r="DJ29" s="123">
        <f t="shared" si="35"/>
        <v>41.191000000000003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-35.250999999999998</v>
      </c>
      <c r="D30" s="124">
        <v>0</v>
      </c>
      <c r="E30" s="124">
        <v>0</v>
      </c>
      <c r="F30" s="124">
        <v>0</v>
      </c>
      <c r="G30" s="124">
        <v>-35.250999999999998</v>
      </c>
      <c r="H30" s="118"/>
      <c r="I30" s="33">
        <v>28</v>
      </c>
      <c r="J30" s="124">
        <v>35.250999999999998</v>
      </c>
      <c r="K30" s="124">
        <v>0</v>
      </c>
      <c r="L30" s="124">
        <v>0</v>
      </c>
      <c r="M30" s="124">
        <v>29.748999999999999</v>
      </c>
      <c r="N30" s="124">
        <v>65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0</v>
      </c>
      <c r="AF30" s="124">
        <v>-29.748999999999999</v>
      </c>
      <c r="AG30" s="124">
        <v>0</v>
      </c>
      <c r="AH30" s="124">
        <v>0</v>
      </c>
      <c r="AI30" s="124">
        <v>-29.748999999999999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35.250999999999998</v>
      </c>
      <c r="AV30" s="125">
        <f t="shared" si="13"/>
        <v>0</v>
      </c>
      <c r="AW30" s="125">
        <f t="shared" si="13"/>
        <v>0</v>
      </c>
      <c r="AX30" s="125">
        <f t="shared" si="13"/>
        <v>29.748999999999999</v>
      </c>
      <c r="AY30" s="125">
        <f t="shared" si="14"/>
        <v>-65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0</v>
      </c>
      <c r="BQ30" s="125">
        <f t="shared" si="3"/>
        <v>0</v>
      </c>
      <c r="BR30" s="125">
        <f t="shared" si="3"/>
        <v>0</v>
      </c>
      <c r="BS30" s="125">
        <f t="shared" si="3"/>
        <v>0</v>
      </c>
      <c r="BT30" s="125">
        <f t="shared" si="20"/>
        <v>0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352.51</v>
      </c>
      <c r="CF30" s="122">
        <f t="shared" si="5"/>
        <v>0</v>
      </c>
      <c r="CG30" s="122">
        <f t="shared" si="5"/>
        <v>0</v>
      </c>
      <c r="CH30" s="122">
        <f t="shared" si="5"/>
        <v>297.49</v>
      </c>
      <c r="CI30" s="122">
        <f t="shared" si="24"/>
        <v>650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0</v>
      </c>
      <c r="DA30" s="122">
        <f t="shared" si="8"/>
        <v>0</v>
      </c>
      <c r="DB30" s="122">
        <f t="shared" si="8"/>
        <v>0</v>
      </c>
      <c r="DC30" s="122">
        <f t="shared" si="8"/>
        <v>0</v>
      </c>
      <c r="DD30" s="122">
        <f t="shared" si="30"/>
        <v>0</v>
      </c>
      <c r="DF30" s="123">
        <f t="shared" si="31"/>
        <v>35.250999999999998</v>
      </c>
      <c r="DG30" s="123">
        <f t="shared" si="32"/>
        <v>-65</v>
      </c>
      <c r="DH30" s="123">
        <f t="shared" si="33"/>
        <v>0</v>
      </c>
      <c r="DI30" s="123">
        <f t="shared" si="34"/>
        <v>0</v>
      </c>
      <c r="DJ30" s="123">
        <f t="shared" si="35"/>
        <v>29.748999999999999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-27.116</v>
      </c>
      <c r="D31" s="124">
        <v>0</v>
      </c>
      <c r="E31" s="124">
        <v>0</v>
      </c>
      <c r="F31" s="124">
        <v>0</v>
      </c>
      <c r="G31" s="124">
        <v>-27.116</v>
      </c>
      <c r="H31" s="118"/>
      <c r="I31" s="33">
        <v>29</v>
      </c>
      <c r="J31" s="124">
        <v>27.116</v>
      </c>
      <c r="K31" s="124">
        <v>0</v>
      </c>
      <c r="L31" s="124">
        <v>0</v>
      </c>
      <c r="M31" s="124">
        <v>22.884</v>
      </c>
      <c r="N31" s="124">
        <v>50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0</v>
      </c>
      <c r="AF31" s="124">
        <v>-22.884</v>
      </c>
      <c r="AG31" s="124">
        <v>0</v>
      </c>
      <c r="AH31" s="124">
        <v>0</v>
      </c>
      <c r="AI31" s="124">
        <v>-22.884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27.116</v>
      </c>
      <c r="AV31" s="125">
        <f t="shared" si="13"/>
        <v>0</v>
      </c>
      <c r="AW31" s="125">
        <f t="shared" si="13"/>
        <v>0</v>
      </c>
      <c r="AX31" s="125">
        <f t="shared" si="13"/>
        <v>22.884</v>
      </c>
      <c r="AY31" s="125">
        <f t="shared" si="14"/>
        <v>-50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0</v>
      </c>
      <c r="BQ31" s="125">
        <f t="shared" si="3"/>
        <v>0</v>
      </c>
      <c r="BR31" s="125">
        <f t="shared" si="3"/>
        <v>0</v>
      </c>
      <c r="BS31" s="125">
        <f t="shared" si="3"/>
        <v>0</v>
      </c>
      <c r="BT31" s="125">
        <f t="shared" si="20"/>
        <v>0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271.15999999999997</v>
      </c>
      <c r="CF31" s="122">
        <f t="shared" si="5"/>
        <v>0</v>
      </c>
      <c r="CG31" s="122">
        <f t="shared" si="5"/>
        <v>0</v>
      </c>
      <c r="CH31" s="122">
        <f t="shared" si="5"/>
        <v>228.84</v>
      </c>
      <c r="CI31" s="122">
        <f t="shared" si="24"/>
        <v>500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0</v>
      </c>
      <c r="DA31" s="122">
        <f t="shared" si="8"/>
        <v>0</v>
      </c>
      <c r="DB31" s="122">
        <f t="shared" si="8"/>
        <v>0</v>
      </c>
      <c r="DC31" s="122">
        <f t="shared" si="8"/>
        <v>0</v>
      </c>
      <c r="DD31" s="122">
        <f t="shared" si="30"/>
        <v>0</v>
      </c>
      <c r="DF31" s="123">
        <f t="shared" si="31"/>
        <v>27.116</v>
      </c>
      <c r="DG31" s="123">
        <f t="shared" si="32"/>
        <v>-50</v>
      </c>
      <c r="DH31" s="123">
        <f t="shared" si="33"/>
        <v>0</v>
      </c>
      <c r="DI31" s="123">
        <f t="shared" si="34"/>
        <v>0</v>
      </c>
      <c r="DJ31" s="123">
        <f t="shared" si="35"/>
        <v>22.884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-13.558</v>
      </c>
      <c r="D32" s="124">
        <v>0</v>
      </c>
      <c r="E32" s="124">
        <v>0</v>
      </c>
      <c r="F32" s="124">
        <v>0</v>
      </c>
      <c r="G32" s="124">
        <v>-13.558</v>
      </c>
      <c r="H32" s="118"/>
      <c r="I32" s="33">
        <v>30</v>
      </c>
      <c r="J32" s="124">
        <v>13.558</v>
      </c>
      <c r="K32" s="124">
        <v>0</v>
      </c>
      <c r="L32" s="124">
        <v>0</v>
      </c>
      <c r="M32" s="124">
        <v>11.442</v>
      </c>
      <c r="N32" s="124">
        <v>25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0</v>
      </c>
      <c r="AF32" s="124">
        <v>-11.442</v>
      </c>
      <c r="AG32" s="124">
        <v>0</v>
      </c>
      <c r="AH32" s="124">
        <v>0</v>
      </c>
      <c r="AI32" s="124">
        <v>-11.442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13.558</v>
      </c>
      <c r="AV32" s="125">
        <f t="shared" si="13"/>
        <v>0</v>
      </c>
      <c r="AW32" s="125">
        <f t="shared" si="13"/>
        <v>0</v>
      </c>
      <c r="AX32" s="125">
        <f t="shared" si="13"/>
        <v>11.442</v>
      </c>
      <c r="AY32" s="125">
        <f t="shared" si="14"/>
        <v>-25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0</v>
      </c>
      <c r="BQ32" s="125">
        <f t="shared" si="3"/>
        <v>0</v>
      </c>
      <c r="BR32" s="125">
        <f t="shared" si="3"/>
        <v>0</v>
      </c>
      <c r="BS32" s="125">
        <f t="shared" si="3"/>
        <v>0</v>
      </c>
      <c r="BT32" s="125">
        <f t="shared" si="20"/>
        <v>0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135.57999999999998</v>
      </c>
      <c r="CF32" s="122">
        <f t="shared" si="5"/>
        <v>0</v>
      </c>
      <c r="CG32" s="122">
        <f t="shared" si="5"/>
        <v>0</v>
      </c>
      <c r="CH32" s="122">
        <f t="shared" si="5"/>
        <v>114.42</v>
      </c>
      <c r="CI32" s="122">
        <f t="shared" si="24"/>
        <v>250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0</v>
      </c>
      <c r="DA32" s="122">
        <f t="shared" si="8"/>
        <v>0</v>
      </c>
      <c r="DB32" s="122">
        <f t="shared" si="8"/>
        <v>0</v>
      </c>
      <c r="DC32" s="122">
        <f t="shared" si="8"/>
        <v>0</v>
      </c>
      <c r="DD32" s="122">
        <f t="shared" si="30"/>
        <v>0</v>
      </c>
      <c r="DF32" s="123">
        <f t="shared" si="31"/>
        <v>13.558</v>
      </c>
      <c r="DG32" s="123">
        <f t="shared" si="32"/>
        <v>-25</v>
      </c>
      <c r="DH32" s="123">
        <f t="shared" si="33"/>
        <v>0</v>
      </c>
      <c r="DI32" s="123">
        <f t="shared" si="34"/>
        <v>0</v>
      </c>
      <c r="DJ32" s="123">
        <f t="shared" si="35"/>
        <v>11.442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-23.111999999999998</v>
      </c>
      <c r="D33" s="124">
        <v>0</v>
      </c>
      <c r="E33" s="124">
        <v>0</v>
      </c>
      <c r="F33" s="124">
        <v>0</v>
      </c>
      <c r="G33" s="124">
        <v>-23.111999999999998</v>
      </c>
      <c r="H33" s="118"/>
      <c r="I33" s="33">
        <v>31</v>
      </c>
      <c r="J33" s="124">
        <v>23.111999999999998</v>
      </c>
      <c r="K33" s="124">
        <v>0</v>
      </c>
      <c r="L33" s="124">
        <v>0</v>
      </c>
      <c r="M33" s="124">
        <v>16.888000000000002</v>
      </c>
      <c r="N33" s="124">
        <v>40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0</v>
      </c>
      <c r="AF33" s="124">
        <v>-16.888000000000002</v>
      </c>
      <c r="AG33" s="124">
        <v>0</v>
      </c>
      <c r="AH33" s="124">
        <v>0</v>
      </c>
      <c r="AI33" s="124">
        <v>-16.888000000000002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23.111999999999998</v>
      </c>
      <c r="AV33" s="125">
        <f t="shared" si="13"/>
        <v>0</v>
      </c>
      <c r="AW33" s="125">
        <f t="shared" si="13"/>
        <v>0</v>
      </c>
      <c r="AX33" s="125">
        <f t="shared" si="13"/>
        <v>16.888000000000002</v>
      </c>
      <c r="AY33" s="125">
        <f t="shared" si="14"/>
        <v>-40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0</v>
      </c>
      <c r="BQ33" s="125">
        <f t="shared" si="3"/>
        <v>0</v>
      </c>
      <c r="BR33" s="125">
        <f t="shared" si="3"/>
        <v>0</v>
      </c>
      <c r="BS33" s="125">
        <f t="shared" si="3"/>
        <v>0</v>
      </c>
      <c r="BT33" s="125">
        <f t="shared" si="20"/>
        <v>0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231.11999999999998</v>
      </c>
      <c r="CF33" s="122">
        <f t="shared" si="5"/>
        <v>0</v>
      </c>
      <c r="CG33" s="122">
        <f t="shared" si="5"/>
        <v>0</v>
      </c>
      <c r="CH33" s="122">
        <f t="shared" si="5"/>
        <v>168.88000000000002</v>
      </c>
      <c r="CI33" s="122">
        <f t="shared" si="24"/>
        <v>400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0</v>
      </c>
      <c r="DA33" s="122">
        <f t="shared" si="8"/>
        <v>0</v>
      </c>
      <c r="DB33" s="122">
        <f t="shared" si="8"/>
        <v>0</v>
      </c>
      <c r="DC33" s="122">
        <f t="shared" si="8"/>
        <v>0</v>
      </c>
      <c r="DD33" s="122">
        <f t="shared" si="30"/>
        <v>0</v>
      </c>
      <c r="DF33" s="123">
        <f t="shared" si="31"/>
        <v>23.111999999999998</v>
      </c>
      <c r="DG33" s="123">
        <f t="shared" si="32"/>
        <v>-40</v>
      </c>
      <c r="DH33" s="123">
        <f t="shared" si="33"/>
        <v>0</v>
      </c>
      <c r="DI33" s="123">
        <f t="shared" si="34"/>
        <v>0</v>
      </c>
      <c r="DJ33" s="123">
        <f t="shared" si="35"/>
        <v>16.888000000000002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-13.558</v>
      </c>
      <c r="D34" s="124">
        <v>0</v>
      </c>
      <c r="E34" s="124">
        <v>0</v>
      </c>
      <c r="F34" s="124">
        <v>0</v>
      </c>
      <c r="G34" s="124">
        <v>-13.558</v>
      </c>
      <c r="H34" s="118"/>
      <c r="I34" s="33">
        <v>32</v>
      </c>
      <c r="J34" s="124">
        <v>13.558</v>
      </c>
      <c r="K34" s="124">
        <v>0</v>
      </c>
      <c r="L34" s="124">
        <v>0</v>
      </c>
      <c r="M34" s="124">
        <v>11.442</v>
      </c>
      <c r="N34" s="124">
        <v>25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0</v>
      </c>
      <c r="AF34" s="124">
        <v>-11.442</v>
      </c>
      <c r="AG34" s="124">
        <v>0</v>
      </c>
      <c r="AH34" s="124">
        <v>0</v>
      </c>
      <c r="AI34" s="124">
        <v>-11.442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13.558</v>
      </c>
      <c r="AV34" s="125">
        <f t="shared" si="13"/>
        <v>0</v>
      </c>
      <c r="AW34" s="125">
        <f t="shared" si="13"/>
        <v>0</v>
      </c>
      <c r="AX34" s="125">
        <f t="shared" si="13"/>
        <v>11.442</v>
      </c>
      <c r="AY34" s="125">
        <f t="shared" si="14"/>
        <v>-25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0</v>
      </c>
      <c r="BQ34" s="125">
        <f t="shared" si="3"/>
        <v>0</v>
      </c>
      <c r="BR34" s="125">
        <f t="shared" si="3"/>
        <v>0</v>
      </c>
      <c r="BS34" s="125">
        <f t="shared" si="3"/>
        <v>0</v>
      </c>
      <c r="BT34" s="125">
        <f t="shared" si="20"/>
        <v>0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135.57999999999998</v>
      </c>
      <c r="CF34" s="122">
        <f t="shared" si="5"/>
        <v>0</v>
      </c>
      <c r="CG34" s="122">
        <f t="shared" si="5"/>
        <v>0</v>
      </c>
      <c r="CH34" s="122">
        <f t="shared" si="5"/>
        <v>114.42</v>
      </c>
      <c r="CI34" s="122">
        <f t="shared" si="24"/>
        <v>250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0</v>
      </c>
      <c r="DA34" s="122">
        <f t="shared" si="8"/>
        <v>0</v>
      </c>
      <c r="DB34" s="122">
        <f t="shared" si="8"/>
        <v>0</v>
      </c>
      <c r="DC34" s="122">
        <f t="shared" si="8"/>
        <v>0</v>
      </c>
      <c r="DD34" s="122">
        <f t="shared" si="30"/>
        <v>0</v>
      </c>
      <c r="DF34" s="123">
        <f t="shared" si="31"/>
        <v>13.558</v>
      </c>
      <c r="DG34" s="123">
        <f t="shared" si="32"/>
        <v>-25</v>
      </c>
      <c r="DH34" s="123">
        <f t="shared" si="33"/>
        <v>0</v>
      </c>
      <c r="DI34" s="123">
        <f t="shared" si="34"/>
        <v>0</v>
      </c>
      <c r="DJ34" s="123">
        <f t="shared" si="35"/>
        <v>11.442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-16.27</v>
      </c>
      <c r="D35" s="124">
        <v>0</v>
      </c>
      <c r="E35" s="124">
        <v>0</v>
      </c>
      <c r="F35" s="124">
        <v>0</v>
      </c>
      <c r="G35" s="124">
        <v>-16.27</v>
      </c>
      <c r="H35" s="118"/>
      <c r="I35" s="33">
        <v>33</v>
      </c>
      <c r="J35" s="124">
        <v>16.27</v>
      </c>
      <c r="K35" s="124">
        <v>0</v>
      </c>
      <c r="L35" s="124">
        <v>0</v>
      </c>
      <c r="M35" s="124">
        <v>13.73</v>
      </c>
      <c r="N35" s="124">
        <v>30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0</v>
      </c>
      <c r="AF35" s="124">
        <v>-13.73</v>
      </c>
      <c r="AG35" s="124">
        <v>0</v>
      </c>
      <c r="AH35" s="124">
        <v>0</v>
      </c>
      <c r="AI35" s="124">
        <v>-13.73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16.27</v>
      </c>
      <c r="AV35" s="125">
        <f t="shared" si="13"/>
        <v>0</v>
      </c>
      <c r="AW35" s="125">
        <f t="shared" si="13"/>
        <v>0</v>
      </c>
      <c r="AX35" s="125">
        <f t="shared" si="13"/>
        <v>13.73</v>
      </c>
      <c r="AY35" s="125">
        <f t="shared" si="14"/>
        <v>-30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0</v>
      </c>
      <c r="BQ35" s="125">
        <f t="shared" si="3"/>
        <v>0</v>
      </c>
      <c r="BR35" s="125">
        <f t="shared" si="3"/>
        <v>0</v>
      </c>
      <c r="BS35" s="125">
        <f t="shared" si="3"/>
        <v>0</v>
      </c>
      <c r="BT35" s="125">
        <f t="shared" si="20"/>
        <v>0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162.69999999999999</v>
      </c>
      <c r="CF35" s="122">
        <f t="shared" si="5"/>
        <v>0</v>
      </c>
      <c r="CG35" s="122">
        <f t="shared" si="5"/>
        <v>0</v>
      </c>
      <c r="CH35" s="122">
        <f t="shared" si="5"/>
        <v>137.30000000000001</v>
      </c>
      <c r="CI35" s="122">
        <f t="shared" si="24"/>
        <v>300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0</v>
      </c>
      <c r="DA35" s="122">
        <f t="shared" si="8"/>
        <v>0</v>
      </c>
      <c r="DB35" s="122">
        <f t="shared" si="8"/>
        <v>0</v>
      </c>
      <c r="DC35" s="122">
        <f t="shared" si="8"/>
        <v>0</v>
      </c>
      <c r="DD35" s="122">
        <f t="shared" si="30"/>
        <v>0</v>
      </c>
      <c r="DF35" s="123">
        <f t="shared" si="31"/>
        <v>16.27</v>
      </c>
      <c r="DG35" s="123">
        <f t="shared" si="32"/>
        <v>-30</v>
      </c>
      <c r="DH35" s="123">
        <f t="shared" si="33"/>
        <v>0</v>
      </c>
      <c r="DI35" s="123">
        <f t="shared" si="34"/>
        <v>0</v>
      </c>
      <c r="DJ35" s="123">
        <f t="shared" si="35"/>
        <v>13.73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-18.981000000000002</v>
      </c>
      <c r="D36" s="124">
        <v>0</v>
      </c>
      <c r="E36" s="124">
        <v>0</v>
      </c>
      <c r="F36" s="124">
        <v>0</v>
      </c>
      <c r="G36" s="124">
        <v>-18.981000000000002</v>
      </c>
      <c r="H36" s="118"/>
      <c r="I36" s="33">
        <v>34</v>
      </c>
      <c r="J36" s="124">
        <v>18.981000000000002</v>
      </c>
      <c r="K36" s="124">
        <v>0</v>
      </c>
      <c r="L36" s="124">
        <v>0</v>
      </c>
      <c r="M36" s="124">
        <v>16.018999999999998</v>
      </c>
      <c r="N36" s="124">
        <v>35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0</v>
      </c>
      <c r="AF36" s="124">
        <v>-16.018999999999998</v>
      </c>
      <c r="AG36" s="124">
        <v>0</v>
      </c>
      <c r="AH36" s="124">
        <v>0</v>
      </c>
      <c r="AI36" s="124">
        <v>-16.018999999999998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18.981000000000002</v>
      </c>
      <c r="AV36" s="125">
        <f t="shared" si="13"/>
        <v>0</v>
      </c>
      <c r="AW36" s="125">
        <f t="shared" si="13"/>
        <v>0</v>
      </c>
      <c r="AX36" s="125">
        <f t="shared" si="13"/>
        <v>16.018999999999998</v>
      </c>
      <c r="AY36" s="125">
        <f t="shared" si="14"/>
        <v>-35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0</v>
      </c>
      <c r="BQ36" s="125">
        <f t="shared" si="3"/>
        <v>0</v>
      </c>
      <c r="BR36" s="125">
        <f t="shared" si="3"/>
        <v>0</v>
      </c>
      <c r="BS36" s="125">
        <f t="shared" si="3"/>
        <v>0</v>
      </c>
      <c r="BT36" s="125">
        <f t="shared" si="20"/>
        <v>0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189.81</v>
      </c>
      <c r="CF36" s="122">
        <f t="shared" si="5"/>
        <v>0</v>
      </c>
      <c r="CG36" s="122">
        <f t="shared" si="5"/>
        <v>0</v>
      </c>
      <c r="CH36" s="122">
        <f t="shared" si="5"/>
        <v>160.19</v>
      </c>
      <c r="CI36" s="122">
        <f t="shared" si="24"/>
        <v>350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0</v>
      </c>
      <c r="DA36" s="122">
        <f t="shared" si="8"/>
        <v>0</v>
      </c>
      <c r="DB36" s="122">
        <f t="shared" si="8"/>
        <v>0</v>
      </c>
      <c r="DC36" s="122">
        <f t="shared" si="8"/>
        <v>0</v>
      </c>
      <c r="DD36" s="122">
        <f t="shared" si="30"/>
        <v>0</v>
      </c>
      <c r="DF36" s="123">
        <f t="shared" si="31"/>
        <v>18.981000000000002</v>
      </c>
      <c r="DG36" s="123">
        <f t="shared" si="32"/>
        <v>-35</v>
      </c>
      <c r="DH36" s="123">
        <f t="shared" si="33"/>
        <v>0</v>
      </c>
      <c r="DI36" s="123">
        <f t="shared" si="34"/>
        <v>0</v>
      </c>
      <c r="DJ36" s="123">
        <f t="shared" si="35"/>
        <v>16.018999999999998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-4.8810000000000002</v>
      </c>
      <c r="D37" s="124">
        <v>0</v>
      </c>
      <c r="E37" s="124">
        <v>0</v>
      </c>
      <c r="F37" s="124">
        <v>0</v>
      </c>
      <c r="G37" s="124">
        <v>-4.8810000000000002</v>
      </c>
      <c r="H37" s="118"/>
      <c r="I37" s="33">
        <v>35</v>
      </c>
      <c r="J37" s="124">
        <v>4.8810000000000002</v>
      </c>
      <c r="K37" s="124">
        <v>0</v>
      </c>
      <c r="L37" s="124">
        <v>0</v>
      </c>
      <c r="M37" s="124">
        <v>4.1189999999999998</v>
      </c>
      <c r="N37" s="124">
        <v>9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0</v>
      </c>
      <c r="AF37" s="124">
        <v>-4.1189999999999998</v>
      </c>
      <c r="AG37" s="124">
        <v>0</v>
      </c>
      <c r="AH37" s="124">
        <v>0</v>
      </c>
      <c r="AI37" s="124">
        <v>-4.1189999999999998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4.8810000000000002</v>
      </c>
      <c r="AV37" s="125">
        <f t="shared" si="13"/>
        <v>0</v>
      </c>
      <c r="AW37" s="125">
        <f t="shared" si="13"/>
        <v>0</v>
      </c>
      <c r="AX37" s="125">
        <f t="shared" si="13"/>
        <v>4.1189999999999998</v>
      </c>
      <c r="AY37" s="125">
        <f t="shared" si="14"/>
        <v>-9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0</v>
      </c>
      <c r="BQ37" s="125">
        <f t="shared" si="3"/>
        <v>0</v>
      </c>
      <c r="BR37" s="125">
        <f t="shared" si="3"/>
        <v>0</v>
      </c>
      <c r="BS37" s="125">
        <f t="shared" si="3"/>
        <v>0</v>
      </c>
      <c r="BT37" s="125">
        <f t="shared" si="20"/>
        <v>0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48.81</v>
      </c>
      <c r="CF37" s="122">
        <f t="shared" si="5"/>
        <v>0</v>
      </c>
      <c r="CG37" s="122">
        <f t="shared" si="5"/>
        <v>0</v>
      </c>
      <c r="CH37" s="122">
        <f t="shared" si="5"/>
        <v>41.19</v>
      </c>
      <c r="CI37" s="122">
        <f t="shared" si="24"/>
        <v>90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0</v>
      </c>
      <c r="DA37" s="122">
        <f t="shared" si="8"/>
        <v>0</v>
      </c>
      <c r="DB37" s="122">
        <f t="shared" si="8"/>
        <v>0</v>
      </c>
      <c r="DC37" s="122">
        <f t="shared" si="8"/>
        <v>0</v>
      </c>
      <c r="DD37" s="122">
        <f t="shared" si="30"/>
        <v>0</v>
      </c>
      <c r="DF37" s="123">
        <f t="shared" si="31"/>
        <v>4.8810000000000002</v>
      </c>
      <c r="DG37" s="123">
        <f t="shared" si="32"/>
        <v>-9</v>
      </c>
      <c r="DH37" s="123">
        <f t="shared" si="33"/>
        <v>0</v>
      </c>
      <c r="DI37" s="123">
        <f t="shared" si="34"/>
        <v>0</v>
      </c>
      <c r="DJ37" s="123">
        <f t="shared" si="35"/>
        <v>4.1189999999999998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-21.151</v>
      </c>
      <c r="D38" s="124">
        <v>0</v>
      </c>
      <c r="E38" s="124">
        <v>0</v>
      </c>
      <c r="F38" s="124">
        <v>0</v>
      </c>
      <c r="G38" s="124">
        <v>-21.151</v>
      </c>
      <c r="H38" s="118"/>
      <c r="I38" s="33">
        <v>36</v>
      </c>
      <c r="J38" s="124">
        <v>21.151</v>
      </c>
      <c r="K38" s="124">
        <v>0</v>
      </c>
      <c r="L38" s="124">
        <v>0</v>
      </c>
      <c r="M38" s="124">
        <v>17.849</v>
      </c>
      <c r="N38" s="124">
        <v>39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0</v>
      </c>
      <c r="AF38" s="124">
        <v>-17.849</v>
      </c>
      <c r="AG38" s="124">
        <v>0</v>
      </c>
      <c r="AH38" s="124">
        <v>0</v>
      </c>
      <c r="AI38" s="124">
        <v>-17.849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21.151</v>
      </c>
      <c r="AV38" s="125">
        <f t="shared" si="13"/>
        <v>0</v>
      </c>
      <c r="AW38" s="125">
        <f t="shared" si="13"/>
        <v>0</v>
      </c>
      <c r="AX38" s="125">
        <f t="shared" si="13"/>
        <v>17.849</v>
      </c>
      <c r="AY38" s="125">
        <f t="shared" si="14"/>
        <v>-39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0</v>
      </c>
      <c r="BQ38" s="125">
        <f t="shared" si="3"/>
        <v>0</v>
      </c>
      <c r="BR38" s="125">
        <f t="shared" si="3"/>
        <v>0</v>
      </c>
      <c r="BS38" s="125">
        <f t="shared" si="3"/>
        <v>0</v>
      </c>
      <c r="BT38" s="125">
        <f t="shared" si="20"/>
        <v>0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211.51</v>
      </c>
      <c r="CF38" s="122">
        <f t="shared" si="5"/>
        <v>0</v>
      </c>
      <c r="CG38" s="122">
        <f t="shared" si="5"/>
        <v>0</v>
      </c>
      <c r="CH38" s="122">
        <f t="shared" si="5"/>
        <v>178.49</v>
      </c>
      <c r="CI38" s="122">
        <f t="shared" si="24"/>
        <v>390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0</v>
      </c>
      <c r="DA38" s="122">
        <f t="shared" si="8"/>
        <v>0</v>
      </c>
      <c r="DB38" s="122">
        <f t="shared" si="8"/>
        <v>0</v>
      </c>
      <c r="DC38" s="122">
        <f t="shared" si="8"/>
        <v>0</v>
      </c>
      <c r="DD38" s="122">
        <f t="shared" si="30"/>
        <v>0</v>
      </c>
      <c r="DF38" s="123">
        <f t="shared" si="31"/>
        <v>21.151</v>
      </c>
      <c r="DG38" s="123">
        <f t="shared" si="32"/>
        <v>-39</v>
      </c>
      <c r="DH38" s="123">
        <f t="shared" si="33"/>
        <v>0</v>
      </c>
      <c r="DI38" s="123">
        <f t="shared" si="34"/>
        <v>0</v>
      </c>
      <c r="DJ38" s="123">
        <f t="shared" si="35"/>
        <v>17.849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-23.861999999999998</v>
      </c>
      <c r="D39" s="124">
        <v>0</v>
      </c>
      <c r="E39" s="124">
        <v>0</v>
      </c>
      <c r="F39" s="124">
        <v>0</v>
      </c>
      <c r="G39" s="124">
        <v>-23.861999999999998</v>
      </c>
      <c r="H39" s="118"/>
      <c r="I39" s="33">
        <v>37</v>
      </c>
      <c r="J39" s="124">
        <v>23.861999999999998</v>
      </c>
      <c r="K39" s="124">
        <v>0</v>
      </c>
      <c r="L39" s="124">
        <v>0</v>
      </c>
      <c r="M39" s="124">
        <v>20.138000000000002</v>
      </c>
      <c r="N39" s="124">
        <v>44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0</v>
      </c>
      <c r="AF39" s="124">
        <v>-20.138000000000002</v>
      </c>
      <c r="AG39" s="124">
        <v>0</v>
      </c>
      <c r="AH39" s="124">
        <v>0</v>
      </c>
      <c r="AI39" s="124">
        <v>-20.138000000000002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23.861999999999998</v>
      </c>
      <c r="AV39" s="125">
        <f t="shared" si="13"/>
        <v>0</v>
      </c>
      <c r="AW39" s="125">
        <f t="shared" si="13"/>
        <v>0</v>
      </c>
      <c r="AX39" s="125">
        <f t="shared" si="13"/>
        <v>20.138000000000002</v>
      </c>
      <c r="AY39" s="125">
        <f t="shared" si="14"/>
        <v>-44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0</v>
      </c>
      <c r="BQ39" s="125">
        <f t="shared" si="3"/>
        <v>0</v>
      </c>
      <c r="BR39" s="125">
        <f t="shared" si="3"/>
        <v>0</v>
      </c>
      <c r="BS39" s="125">
        <f t="shared" si="3"/>
        <v>0</v>
      </c>
      <c r="BT39" s="125">
        <f t="shared" si="20"/>
        <v>0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238.61999999999998</v>
      </c>
      <c r="CF39" s="122">
        <f t="shared" si="5"/>
        <v>0</v>
      </c>
      <c r="CG39" s="122">
        <f t="shared" si="5"/>
        <v>0</v>
      </c>
      <c r="CH39" s="122">
        <f t="shared" si="5"/>
        <v>201.38000000000002</v>
      </c>
      <c r="CI39" s="122">
        <f t="shared" si="24"/>
        <v>440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0</v>
      </c>
      <c r="DA39" s="122">
        <f t="shared" si="8"/>
        <v>0</v>
      </c>
      <c r="DB39" s="122">
        <f t="shared" si="8"/>
        <v>0</v>
      </c>
      <c r="DC39" s="122">
        <f t="shared" si="8"/>
        <v>0</v>
      </c>
      <c r="DD39" s="122">
        <f t="shared" si="30"/>
        <v>0</v>
      </c>
      <c r="DF39" s="123">
        <f t="shared" si="31"/>
        <v>23.861999999999998</v>
      </c>
      <c r="DG39" s="123">
        <f t="shared" si="32"/>
        <v>-44</v>
      </c>
      <c r="DH39" s="123">
        <f t="shared" si="33"/>
        <v>0</v>
      </c>
      <c r="DI39" s="123">
        <f t="shared" si="34"/>
        <v>0</v>
      </c>
      <c r="DJ39" s="123">
        <f t="shared" si="35"/>
        <v>20.138000000000002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-43.386000000000003</v>
      </c>
      <c r="D40" s="124">
        <v>0</v>
      </c>
      <c r="E40" s="124">
        <v>0</v>
      </c>
      <c r="F40" s="124">
        <v>0</v>
      </c>
      <c r="G40" s="124">
        <v>-43.386000000000003</v>
      </c>
      <c r="H40" s="118"/>
      <c r="I40" s="33">
        <v>38</v>
      </c>
      <c r="J40" s="124">
        <v>43.386000000000003</v>
      </c>
      <c r="K40" s="124">
        <v>0</v>
      </c>
      <c r="L40" s="124">
        <v>0</v>
      </c>
      <c r="M40" s="124">
        <v>36.613999999999997</v>
      </c>
      <c r="N40" s="124">
        <v>80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-36.613999999999997</v>
      </c>
      <c r="AG40" s="124">
        <v>0</v>
      </c>
      <c r="AH40" s="124">
        <v>0</v>
      </c>
      <c r="AI40" s="124">
        <v>-36.613999999999997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43.386000000000003</v>
      </c>
      <c r="AV40" s="125">
        <f t="shared" si="13"/>
        <v>0</v>
      </c>
      <c r="AW40" s="125">
        <f t="shared" si="13"/>
        <v>0</v>
      </c>
      <c r="AX40" s="125">
        <f t="shared" si="13"/>
        <v>36.613999999999997</v>
      </c>
      <c r="AY40" s="125">
        <f t="shared" si="14"/>
        <v>-80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433.86</v>
      </c>
      <c r="CF40" s="122">
        <f t="shared" si="5"/>
        <v>0</v>
      </c>
      <c r="CG40" s="122">
        <f t="shared" si="5"/>
        <v>0</v>
      </c>
      <c r="CH40" s="122">
        <f t="shared" si="5"/>
        <v>366.14</v>
      </c>
      <c r="CI40" s="122">
        <f t="shared" si="24"/>
        <v>800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43.386000000000003</v>
      </c>
      <c r="DG40" s="123">
        <f t="shared" si="32"/>
        <v>-80</v>
      </c>
      <c r="DH40" s="123">
        <f t="shared" si="33"/>
        <v>0</v>
      </c>
      <c r="DI40" s="123">
        <f t="shared" si="34"/>
        <v>0</v>
      </c>
      <c r="DJ40" s="123">
        <f t="shared" si="35"/>
        <v>36.613999999999997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-35.250999999999998</v>
      </c>
      <c r="D41" s="124">
        <v>0</v>
      </c>
      <c r="E41" s="124">
        <v>0</v>
      </c>
      <c r="F41" s="124">
        <v>0</v>
      </c>
      <c r="G41" s="124">
        <v>-35.250999999999998</v>
      </c>
      <c r="H41" s="118"/>
      <c r="I41" s="33">
        <v>39</v>
      </c>
      <c r="J41" s="124">
        <v>35.250999999999998</v>
      </c>
      <c r="K41" s="124">
        <v>0</v>
      </c>
      <c r="L41" s="124">
        <v>0</v>
      </c>
      <c r="M41" s="124">
        <v>29.748999999999999</v>
      </c>
      <c r="N41" s="124">
        <v>65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-29.748999999999999</v>
      </c>
      <c r="AG41" s="124">
        <v>0</v>
      </c>
      <c r="AH41" s="124">
        <v>0</v>
      </c>
      <c r="AI41" s="124">
        <v>-29.748999999999999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35.250999999999998</v>
      </c>
      <c r="AV41" s="125">
        <f t="shared" si="13"/>
        <v>0</v>
      </c>
      <c r="AW41" s="125">
        <f t="shared" si="13"/>
        <v>0</v>
      </c>
      <c r="AX41" s="125">
        <f t="shared" si="13"/>
        <v>29.748999999999999</v>
      </c>
      <c r="AY41" s="125">
        <f t="shared" si="14"/>
        <v>-65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352.51</v>
      </c>
      <c r="CF41" s="122">
        <f t="shared" si="5"/>
        <v>0</v>
      </c>
      <c r="CG41" s="122">
        <f t="shared" si="5"/>
        <v>0</v>
      </c>
      <c r="CH41" s="122">
        <f t="shared" si="5"/>
        <v>297.49</v>
      </c>
      <c r="CI41" s="122">
        <f t="shared" si="24"/>
        <v>650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35.250999999999998</v>
      </c>
      <c r="DG41" s="123">
        <f t="shared" si="32"/>
        <v>-65</v>
      </c>
      <c r="DH41" s="123">
        <f t="shared" si="33"/>
        <v>0</v>
      </c>
      <c r="DI41" s="123">
        <f t="shared" si="34"/>
        <v>0</v>
      </c>
      <c r="DJ41" s="123">
        <f t="shared" si="35"/>
        <v>29.748999999999999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-35.250999999999998</v>
      </c>
      <c r="D42" s="124">
        <v>0</v>
      </c>
      <c r="E42" s="124">
        <v>0</v>
      </c>
      <c r="F42" s="124">
        <v>0</v>
      </c>
      <c r="G42" s="124">
        <v>-35.250999999999998</v>
      </c>
      <c r="H42" s="118"/>
      <c r="I42" s="33">
        <v>40</v>
      </c>
      <c r="J42" s="124">
        <v>35.250999999999998</v>
      </c>
      <c r="K42" s="124">
        <v>0</v>
      </c>
      <c r="L42" s="124">
        <v>0</v>
      </c>
      <c r="M42" s="124">
        <v>29.748999999999999</v>
      </c>
      <c r="N42" s="124">
        <v>65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-29.748999999999999</v>
      </c>
      <c r="AG42" s="124">
        <v>0</v>
      </c>
      <c r="AH42" s="124">
        <v>0</v>
      </c>
      <c r="AI42" s="124">
        <v>-29.748999999999999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35.250999999999998</v>
      </c>
      <c r="AV42" s="125">
        <f t="shared" si="13"/>
        <v>0</v>
      </c>
      <c r="AW42" s="125">
        <f t="shared" si="13"/>
        <v>0</v>
      </c>
      <c r="AX42" s="125">
        <f t="shared" si="13"/>
        <v>29.748999999999999</v>
      </c>
      <c r="AY42" s="125">
        <f t="shared" si="14"/>
        <v>-65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352.51</v>
      </c>
      <c r="CF42" s="122">
        <f t="shared" si="5"/>
        <v>0</v>
      </c>
      <c r="CG42" s="122">
        <f t="shared" si="5"/>
        <v>0</v>
      </c>
      <c r="CH42" s="122">
        <f t="shared" si="5"/>
        <v>297.49</v>
      </c>
      <c r="CI42" s="122">
        <f t="shared" si="24"/>
        <v>650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35.250999999999998</v>
      </c>
      <c r="DG42" s="123">
        <f t="shared" si="32"/>
        <v>-65</v>
      </c>
      <c r="DH42" s="123">
        <f t="shared" si="33"/>
        <v>0</v>
      </c>
      <c r="DI42" s="123">
        <f t="shared" si="34"/>
        <v>0</v>
      </c>
      <c r="DJ42" s="123">
        <f t="shared" si="35"/>
        <v>29.748999999999999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-18.439</v>
      </c>
      <c r="D43" s="124">
        <v>0</v>
      </c>
      <c r="E43" s="124">
        <v>0</v>
      </c>
      <c r="F43" s="124">
        <v>0</v>
      </c>
      <c r="G43" s="124">
        <v>-18.439</v>
      </c>
      <c r="H43" s="118"/>
      <c r="I43" s="33">
        <v>41</v>
      </c>
      <c r="J43" s="124">
        <v>18.439</v>
      </c>
      <c r="K43" s="124">
        <v>0</v>
      </c>
      <c r="L43" s="124">
        <v>0</v>
      </c>
      <c r="M43" s="124">
        <v>15.561</v>
      </c>
      <c r="N43" s="124">
        <v>34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-15.561</v>
      </c>
      <c r="AG43" s="124">
        <v>0</v>
      </c>
      <c r="AH43" s="124">
        <v>0</v>
      </c>
      <c r="AI43" s="124">
        <v>-15.561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18.439</v>
      </c>
      <c r="AV43" s="125">
        <f t="shared" si="13"/>
        <v>0</v>
      </c>
      <c r="AW43" s="125">
        <f t="shared" si="13"/>
        <v>0</v>
      </c>
      <c r="AX43" s="125">
        <f t="shared" si="13"/>
        <v>15.561</v>
      </c>
      <c r="AY43" s="125">
        <f t="shared" si="14"/>
        <v>-34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184.39</v>
      </c>
      <c r="CF43" s="122">
        <f t="shared" si="5"/>
        <v>0</v>
      </c>
      <c r="CG43" s="122">
        <f t="shared" si="5"/>
        <v>0</v>
      </c>
      <c r="CH43" s="122">
        <f t="shared" si="5"/>
        <v>155.61000000000001</v>
      </c>
      <c r="CI43" s="122">
        <f t="shared" si="24"/>
        <v>340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18.439</v>
      </c>
      <c r="DG43" s="123">
        <f t="shared" si="32"/>
        <v>-34</v>
      </c>
      <c r="DH43" s="123">
        <f t="shared" si="33"/>
        <v>0</v>
      </c>
      <c r="DI43" s="123">
        <f t="shared" si="34"/>
        <v>0</v>
      </c>
      <c r="DJ43" s="123">
        <f t="shared" si="35"/>
        <v>15.561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-21.151</v>
      </c>
      <c r="D44" s="124">
        <v>0</v>
      </c>
      <c r="E44" s="124">
        <v>0</v>
      </c>
      <c r="F44" s="124">
        <v>0</v>
      </c>
      <c r="G44" s="124">
        <v>-21.151</v>
      </c>
      <c r="H44" s="118"/>
      <c r="I44" s="33">
        <v>42</v>
      </c>
      <c r="J44" s="124">
        <v>21.151</v>
      </c>
      <c r="K44" s="124">
        <v>0</v>
      </c>
      <c r="L44" s="124">
        <v>0</v>
      </c>
      <c r="M44" s="124">
        <v>17.849</v>
      </c>
      <c r="N44" s="124">
        <v>39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-17.849</v>
      </c>
      <c r="AG44" s="124">
        <v>0</v>
      </c>
      <c r="AH44" s="124">
        <v>0</v>
      </c>
      <c r="AI44" s="124">
        <v>-17.849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21.151</v>
      </c>
      <c r="AV44" s="125">
        <f t="shared" si="13"/>
        <v>0</v>
      </c>
      <c r="AW44" s="125">
        <f t="shared" si="13"/>
        <v>0</v>
      </c>
      <c r="AX44" s="125">
        <f t="shared" si="13"/>
        <v>17.849</v>
      </c>
      <c r="AY44" s="125">
        <f t="shared" si="14"/>
        <v>-39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211.51</v>
      </c>
      <c r="CF44" s="122">
        <f t="shared" si="5"/>
        <v>0</v>
      </c>
      <c r="CG44" s="122">
        <f t="shared" si="5"/>
        <v>0</v>
      </c>
      <c r="CH44" s="122">
        <f t="shared" si="5"/>
        <v>178.49</v>
      </c>
      <c r="CI44" s="122">
        <f t="shared" si="24"/>
        <v>390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21.151</v>
      </c>
      <c r="DG44" s="123">
        <f t="shared" si="32"/>
        <v>-39</v>
      </c>
      <c r="DH44" s="123">
        <f t="shared" si="33"/>
        <v>0</v>
      </c>
      <c r="DI44" s="123">
        <f t="shared" si="34"/>
        <v>0</v>
      </c>
      <c r="DJ44" s="123">
        <f t="shared" si="35"/>
        <v>17.849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-18.439</v>
      </c>
      <c r="D45" s="124">
        <v>0</v>
      </c>
      <c r="E45" s="124">
        <v>0</v>
      </c>
      <c r="F45" s="124">
        <v>0</v>
      </c>
      <c r="G45" s="124">
        <v>-18.439</v>
      </c>
      <c r="H45" s="118"/>
      <c r="I45" s="33">
        <v>43</v>
      </c>
      <c r="J45" s="124">
        <v>18.439</v>
      </c>
      <c r="K45" s="124">
        <v>0</v>
      </c>
      <c r="L45" s="124">
        <v>0</v>
      </c>
      <c r="M45" s="124">
        <v>15.561</v>
      </c>
      <c r="N45" s="124">
        <v>34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-15.561</v>
      </c>
      <c r="AG45" s="124">
        <v>0</v>
      </c>
      <c r="AH45" s="124">
        <v>0</v>
      </c>
      <c r="AI45" s="124">
        <v>-15.561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18.439</v>
      </c>
      <c r="AV45" s="125">
        <f t="shared" si="13"/>
        <v>0</v>
      </c>
      <c r="AW45" s="125">
        <f t="shared" si="13"/>
        <v>0</v>
      </c>
      <c r="AX45" s="125">
        <f t="shared" si="13"/>
        <v>15.561</v>
      </c>
      <c r="AY45" s="125">
        <f t="shared" si="14"/>
        <v>-34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184.39</v>
      </c>
      <c r="CF45" s="122">
        <f t="shared" si="5"/>
        <v>0</v>
      </c>
      <c r="CG45" s="122">
        <f t="shared" si="5"/>
        <v>0</v>
      </c>
      <c r="CH45" s="122">
        <f t="shared" si="5"/>
        <v>155.61000000000001</v>
      </c>
      <c r="CI45" s="122">
        <f t="shared" si="24"/>
        <v>340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18.439</v>
      </c>
      <c r="DG45" s="123">
        <f t="shared" si="32"/>
        <v>-34</v>
      </c>
      <c r="DH45" s="123">
        <f t="shared" si="33"/>
        <v>0</v>
      </c>
      <c r="DI45" s="123">
        <f t="shared" si="34"/>
        <v>0</v>
      </c>
      <c r="DJ45" s="123">
        <f t="shared" si="35"/>
        <v>15.561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-18.439</v>
      </c>
      <c r="D46" s="124">
        <v>0</v>
      </c>
      <c r="E46" s="124">
        <v>0</v>
      </c>
      <c r="F46" s="124">
        <v>0</v>
      </c>
      <c r="G46" s="124">
        <v>-18.439</v>
      </c>
      <c r="H46" s="118"/>
      <c r="I46" s="33">
        <v>44</v>
      </c>
      <c r="J46" s="124">
        <v>18.439</v>
      </c>
      <c r="K46" s="124">
        <v>0</v>
      </c>
      <c r="L46" s="124">
        <v>0</v>
      </c>
      <c r="M46" s="124">
        <v>15.561</v>
      </c>
      <c r="N46" s="124">
        <v>34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-15.561</v>
      </c>
      <c r="AG46" s="124">
        <v>0</v>
      </c>
      <c r="AH46" s="124">
        <v>0</v>
      </c>
      <c r="AI46" s="124">
        <v>-15.561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18.439</v>
      </c>
      <c r="AV46" s="125">
        <f t="shared" si="13"/>
        <v>0</v>
      </c>
      <c r="AW46" s="125">
        <f t="shared" si="13"/>
        <v>0</v>
      </c>
      <c r="AX46" s="125">
        <f t="shared" si="13"/>
        <v>15.561</v>
      </c>
      <c r="AY46" s="125">
        <f t="shared" si="14"/>
        <v>-34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184.39</v>
      </c>
      <c r="CF46" s="122">
        <f t="shared" si="5"/>
        <v>0</v>
      </c>
      <c r="CG46" s="122">
        <f t="shared" si="5"/>
        <v>0</v>
      </c>
      <c r="CH46" s="122">
        <f t="shared" si="5"/>
        <v>155.61000000000001</v>
      </c>
      <c r="CI46" s="122">
        <f t="shared" si="24"/>
        <v>340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18.439</v>
      </c>
      <c r="DG46" s="123">
        <f t="shared" si="32"/>
        <v>-34</v>
      </c>
      <c r="DH46" s="123">
        <f t="shared" si="33"/>
        <v>0</v>
      </c>
      <c r="DI46" s="123">
        <f t="shared" si="34"/>
        <v>0</v>
      </c>
      <c r="DJ46" s="123">
        <f t="shared" si="35"/>
        <v>15.561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-13.016</v>
      </c>
      <c r="D47" s="124">
        <v>0</v>
      </c>
      <c r="E47" s="124">
        <v>0</v>
      </c>
      <c r="F47" s="124">
        <v>0</v>
      </c>
      <c r="G47" s="124">
        <v>-13.016</v>
      </c>
      <c r="H47" s="118"/>
      <c r="I47" s="33">
        <v>45</v>
      </c>
      <c r="J47" s="124">
        <v>13.016</v>
      </c>
      <c r="K47" s="124">
        <v>0</v>
      </c>
      <c r="L47" s="124">
        <v>0</v>
      </c>
      <c r="M47" s="124">
        <v>10.984</v>
      </c>
      <c r="N47" s="124">
        <v>24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-10.984</v>
      </c>
      <c r="AG47" s="124">
        <v>0</v>
      </c>
      <c r="AH47" s="124">
        <v>0</v>
      </c>
      <c r="AI47" s="124">
        <v>-10.984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13.016</v>
      </c>
      <c r="AV47" s="125">
        <f t="shared" si="13"/>
        <v>0</v>
      </c>
      <c r="AW47" s="125">
        <f t="shared" si="13"/>
        <v>0</v>
      </c>
      <c r="AX47" s="125">
        <f t="shared" si="13"/>
        <v>10.984</v>
      </c>
      <c r="AY47" s="125">
        <f t="shared" si="14"/>
        <v>-24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130.16</v>
      </c>
      <c r="CF47" s="122">
        <f t="shared" si="5"/>
        <v>0</v>
      </c>
      <c r="CG47" s="122">
        <f t="shared" si="5"/>
        <v>0</v>
      </c>
      <c r="CH47" s="122">
        <f t="shared" si="5"/>
        <v>109.84</v>
      </c>
      <c r="CI47" s="122">
        <f t="shared" si="24"/>
        <v>240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13.016</v>
      </c>
      <c r="DG47" s="123">
        <f t="shared" si="32"/>
        <v>-24</v>
      </c>
      <c r="DH47" s="123">
        <f t="shared" si="33"/>
        <v>0</v>
      </c>
      <c r="DI47" s="123">
        <f t="shared" si="34"/>
        <v>0</v>
      </c>
      <c r="DJ47" s="123">
        <f t="shared" si="35"/>
        <v>10.984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-13.016</v>
      </c>
      <c r="D48" s="124">
        <v>0</v>
      </c>
      <c r="E48" s="124">
        <v>0</v>
      </c>
      <c r="F48" s="124">
        <v>0</v>
      </c>
      <c r="G48" s="124">
        <v>-13.016</v>
      </c>
      <c r="H48" s="118"/>
      <c r="I48" s="33">
        <v>46</v>
      </c>
      <c r="J48" s="124">
        <v>13.016</v>
      </c>
      <c r="K48" s="124">
        <v>0</v>
      </c>
      <c r="L48" s="124">
        <v>0</v>
      </c>
      <c r="M48" s="124">
        <v>10.984</v>
      </c>
      <c r="N48" s="124">
        <v>24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-10.984</v>
      </c>
      <c r="AG48" s="124">
        <v>0</v>
      </c>
      <c r="AH48" s="124">
        <v>0</v>
      </c>
      <c r="AI48" s="124">
        <v>-10.984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13.016</v>
      </c>
      <c r="AV48" s="125">
        <f t="shared" si="13"/>
        <v>0</v>
      </c>
      <c r="AW48" s="125">
        <f t="shared" si="13"/>
        <v>0</v>
      </c>
      <c r="AX48" s="125">
        <f t="shared" si="13"/>
        <v>10.984</v>
      </c>
      <c r="AY48" s="125">
        <f t="shared" si="14"/>
        <v>-24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130.16</v>
      </c>
      <c r="CF48" s="122">
        <f t="shared" si="5"/>
        <v>0</v>
      </c>
      <c r="CG48" s="122">
        <f t="shared" si="5"/>
        <v>0</v>
      </c>
      <c r="CH48" s="122">
        <f t="shared" si="5"/>
        <v>109.84</v>
      </c>
      <c r="CI48" s="122">
        <f t="shared" si="24"/>
        <v>240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13.016</v>
      </c>
      <c r="DG48" s="123">
        <f t="shared" si="32"/>
        <v>-24</v>
      </c>
      <c r="DH48" s="123">
        <f t="shared" si="33"/>
        <v>0</v>
      </c>
      <c r="DI48" s="123">
        <f t="shared" si="34"/>
        <v>0</v>
      </c>
      <c r="DJ48" s="123">
        <f t="shared" si="35"/>
        <v>10.984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-13.016</v>
      </c>
      <c r="D49" s="124">
        <v>0</v>
      </c>
      <c r="E49" s="124">
        <v>0</v>
      </c>
      <c r="F49" s="124">
        <v>0</v>
      </c>
      <c r="G49" s="124">
        <v>-13.016</v>
      </c>
      <c r="H49" s="118"/>
      <c r="I49" s="33">
        <v>47</v>
      </c>
      <c r="J49" s="124">
        <v>13.016</v>
      </c>
      <c r="K49" s="124">
        <v>0</v>
      </c>
      <c r="L49" s="124">
        <v>0</v>
      </c>
      <c r="M49" s="124">
        <v>10.984</v>
      </c>
      <c r="N49" s="124">
        <v>24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-10.984</v>
      </c>
      <c r="AG49" s="124">
        <v>0</v>
      </c>
      <c r="AH49" s="124">
        <v>0</v>
      </c>
      <c r="AI49" s="124">
        <v>-10.984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13.016</v>
      </c>
      <c r="AV49" s="125">
        <f t="shared" si="13"/>
        <v>0</v>
      </c>
      <c r="AW49" s="125">
        <f t="shared" si="13"/>
        <v>0</v>
      </c>
      <c r="AX49" s="125">
        <f t="shared" si="13"/>
        <v>10.984</v>
      </c>
      <c r="AY49" s="125">
        <f t="shared" si="14"/>
        <v>-24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130.16</v>
      </c>
      <c r="CF49" s="122">
        <f t="shared" si="5"/>
        <v>0</v>
      </c>
      <c r="CG49" s="122">
        <f t="shared" si="5"/>
        <v>0</v>
      </c>
      <c r="CH49" s="122">
        <f t="shared" si="5"/>
        <v>109.84</v>
      </c>
      <c r="CI49" s="122">
        <f t="shared" si="24"/>
        <v>240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13.016</v>
      </c>
      <c r="DG49" s="123">
        <f t="shared" si="32"/>
        <v>-24</v>
      </c>
      <c r="DH49" s="123">
        <f t="shared" si="33"/>
        <v>0</v>
      </c>
      <c r="DI49" s="123">
        <f t="shared" si="34"/>
        <v>0</v>
      </c>
      <c r="DJ49" s="123">
        <f t="shared" si="35"/>
        <v>10.984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-15.727</v>
      </c>
      <c r="D50" s="124">
        <v>0</v>
      </c>
      <c r="E50" s="124">
        <v>0</v>
      </c>
      <c r="F50" s="124">
        <v>0</v>
      </c>
      <c r="G50" s="124">
        <v>-15.727</v>
      </c>
      <c r="H50" s="118"/>
      <c r="I50" s="33">
        <v>48</v>
      </c>
      <c r="J50" s="124">
        <v>15.727</v>
      </c>
      <c r="K50" s="124">
        <v>0</v>
      </c>
      <c r="L50" s="124">
        <v>0</v>
      </c>
      <c r="M50" s="124">
        <v>13.273</v>
      </c>
      <c r="N50" s="124">
        <v>29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-13.273</v>
      </c>
      <c r="AG50" s="124">
        <v>0</v>
      </c>
      <c r="AH50" s="124">
        <v>0</v>
      </c>
      <c r="AI50" s="124">
        <v>-13.273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15.727</v>
      </c>
      <c r="AV50" s="125">
        <f t="shared" si="13"/>
        <v>0</v>
      </c>
      <c r="AW50" s="125">
        <f t="shared" si="13"/>
        <v>0</v>
      </c>
      <c r="AX50" s="125">
        <f t="shared" si="13"/>
        <v>13.273</v>
      </c>
      <c r="AY50" s="125">
        <f t="shared" si="14"/>
        <v>-29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157.27000000000001</v>
      </c>
      <c r="CF50" s="122">
        <f t="shared" si="5"/>
        <v>0</v>
      </c>
      <c r="CG50" s="122">
        <f t="shared" si="5"/>
        <v>0</v>
      </c>
      <c r="CH50" s="122">
        <f t="shared" si="5"/>
        <v>132.72999999999999</v>
      </c>
      <c r="CI50" s="122">
        <f t="shared" si="24"/>
        <v>290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15.727</v>
      </c>
      <c r="DG50" s="123">
        <f t="shared" si="32"/>
        <v>-29</v>
      </c>
      <c r="DH50" s="123">
        <f t="shared" si="33"/>
        <v>0</v>
      </c>
      <c r="DI50" s="123">
        <f t="shared" si="34"/>
        <v>0</v>
      </c>
      <c r="DJ50" s="123">
        <f t="shared" si="35"/>
        <v>13.273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-21.151</v>
      </c>
      <c r="D51" s="124">
        <v>0</v>
      </c>
      <c r="E51" s="124">
        <v>0</v>
      </c>
      <c r="F51" s="124">
        <v>0</v>
      </c>
      <c r="G51" s="124">
        <v>-21.151</v>
      </c>
      <c r="H51" s="118"/>
      <c r="I51" s="33">
        <v>49</v>
      </c>
      <c r="J51" s="124">
        <v>21.151</v>
      </c>
      <c r="K51" s="124">
        <v>0</v>
      </c>
      <c r="L51" s="124">
        <v>0</v>
      </c>
      <c r="M51" s="124">
        <v>17.849</v>
      </c>
      <c r="N51" s="124">
        <v>39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-17.849</v>
      </c>
      <c r="AG51" s="124">
        <v>0</v>
      </c>
      <c r="AH51" s="124">
        <v>0</v>
      </c>
      <c r="AI51" s="124">
        <v>-17.849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21.151</v>
      </c>
      <c r="AV51" s="125">
        <f t="shared" si="13"/>
        <v>0</v>
      </c>
      <c r="AW51" s="125">
        <f t="shared" si="13"/>
        <v>0</v>
      </c>
      <c r="AX51" s="125">
        <f t="shared" si="13"/>
        <v>17.849</v>
      </c>
      <c r="AY51" s="125">
        <f t="shared" si="14"/>
        <v>-39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211.51</v>
      </c>
      <c r="CF51" s="122">
        <f t="shared" si="5"/>
        <v>0</v>
      </c>
      <c r="CG51" s="122">
        <f t="shared" si="5"/>
        <v>0</v>
      </c>
      <c r="CH51" s="122">
        <f t="shared" si="5"/>
        <v>178.49</v>
      </c>
      <c r="CI51" s="122">
        <f t="shared" si="24"/>
        <v>390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21.151</v>
      </c>
      <c r="DG51" s="123">
        <f t="shared" si="32"/>
        <v>-39</v>
      </c>
      <c r="DH51" s="123">
        <f t="shared" si="33"/>
        <v>0</v>
      </c>
      <c r="DI51" s="123">
        <f t="shared" si="34"/>
        <v>0</v>
      </c>
      <c r="DJ51" s="123">
        <f t="shared" si="35"/>
        <v>17.849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-26.574000000000002</v>
      </c>
      <c r="D52" s="124">
        <v>0</v>
      </c>
      <c r="E52" s="124">
        <v>0</v>
      </c>
      <c r="F52" s="124">
        <v>0</v>
      </c>
      <c r="G52" s="124">
        <v>-26.574000000000002</v>
      </c>
      <c r="H52" s="118"/>
      <c r="I52" s="33">
        <v>50</v>
      </c>
      <c r="J52" s="124">
        <v>26.574000000000002</v>
      </c>
      <c r="K52" s="124">
        <v>0</v>
      </c>
      <c r="L52" s="124">
        <v>0</v>
      </c>
      <c r="M52" s="124">
        <v>22.425999999999998</v>
      </c>
      <c r="N52" s="124">
        <v>49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-22.425999999999998</v>
      </c>
      <c r="AG52" s="124">
        <v>0</v>
      </c>
      <c r="AH52" s="124">
        <v>0</v>
      </c>
      <c r="AI52" s="124">
        <v>-22.425999999999998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26.574000000000002</v>
      </c>
      <c r="AV52" s="125">
        <f t="shared" si="13"/>
        <v>0</v>
      </c>
      <c r="AW52" s="125">
        <f t="shared" si="13"/>
        <v>0</v>
      </c>
      <c r="AX52" s="125">
        <f t="shared" si="13"/>
        <v>22.425999999999998</v>
      </c>
      <c r="AY52" s="125">
        <f t="shared" si="14"/>
        <v>-49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265.74</v>
      </c>
      <c r="CF52" s="122">
        <f t="shared" si="5"/>
        <v>0</v>
      </c>
      <c r="CG52" s="122">
        <f t="shared" si="5"/>
        <v>0</v>
      </c>
      <c r="CH52" s="122">
        <f t="shared" si="5"/>
        <v>224.26</v>
      </c>
      <c r="CI52" s="122">
        <f t="shared" si="24"/>
        <v>490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26.574000000000002</v>
      </c>
      <c r="DG52" s="123">
        <f t="shared" si="32"/>
        <v>-49</v>
      </c>
      <c r="DH52" s="123">
        <f t="shared" si="33"/>
        <v>0</v>
      </c>
      <c r="DI52" s="123">
        <f t="shared" si="34"/>
        <v>0</v>
      </c>
      <c r="DJ52" s="123">
        <f t="shared" si="35"/>
        <v>22.425999999999998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-29.286000000000001</v>
      </c>
      <c r="D53" s="124">
        <v>0</v>
      </c>
      <c r="E53" s="124">
        <v>0</v>
      </c>
      <c r="F53" s="124">
        <v>0</v>
      </c>
      <c r="G53" s="124">
        <v>-29.286000000000001</v>
      </c>
      <c r="H53" s="118"/>
      <c r="I53" s="33">
        <v>51</v>
      </c>
      <c r="J53" s="124">
        <v>29.286000000000001</v>
      </c>
      <c r="K53" s="124">
        <v>0</v>
      </c>
      <c r="L53" s="124">
        <v>0</v>
      </c>
      <c r="M53" s="124">
        <v>24.713999999999999</v>
      </c>
      <c r="N53" s="124">
        <v>54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-24.713999999999999</v>
      </c>
      <c r="AG53" s="124">
        <v>0</v>
      </c>
      <c r="AH53" s="124">
        <v>0</v>
      </c>
      <c r="AI53" s="124">
        <v>-24.713999999999999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29.286000000000001</v>
      </c>
      <c r="AV53" s="125">
        <f t="shared" si="13"/>
        <v>0</v>
      </c>
      <c r="AW53" s="125">
        <f t="shared" si="13"/>
        <v>0</v>
      </c>
      <c r="AX53" s="125">
        <f t="shared" si="13"/>
        <v>24.713999999999999</v>
      </c>
      <c r="AY53" s="125">
        <f t="shared" si="14"/>
        <v>-54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292.86</v>
      </c>
      <c r="CF53" s="122">
        <f t="shared" si="5"/>
        <v>0</v>
      </c>
      <c r="CG53" s="122">
        <f t="shared" si="5"/>
        <v>0</v>
      </c>
      <c r="CH53" s="122">
        <f t="shared" si="5"/>
        <v>247.14</v>
      </c>
      <c r="CI53" s="122">
        <f t="shared" si="24"/>
        <v>540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29.286000000000001</v>
      </c>
      <c r="DG53" s="123">
        <f t="shared" si="32"/>
        <v>-54</v>
      </c>
      <c r="DH53" s="123">
        <f t="shared" si="33"/>
        <v>0</v>
      </c>
      <c r="DI53" s="123">
        <f t="shared" si="34"/>
        <v>0</v>
      </c>
      <c r="DJ53" s="123">
        <f t="shared" si="35"/>
        <v>24.713999999999999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-34.709000000000003</v>
      </c>
      <c r="D54" s="124">
        <v>0</v>
      </c>
      <c r="E54" s="124">
        <v>0</v>
      </c>
      <c r="F54" s="124">
        <v>0</v>
      </c>
      <c r="G54" s="124">
        <v>-34.709000000000003</v>
      </c>
      <c r="H54" s="118"/>
      <c r="I54" s="33">
        <v>52</v>
      </c>
      <c r="J54" s="124">
        <v>34.709000000000003</v>
      </c>
      <c r="K54" s="124">
        <v>0</v>
      </c>
      <c r="L54" s="124">
        <v>0</v>
      </c>
      <c r="M54" s="124">
        <v>29.291</v>
      </c>
      <c r="N54" s="124">
        <v>64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-29.291</v>
      </c>
      <c r="AG54" s="124">
        <v>0</v>
      </c>
      <c r="AH54" s="124">
        <v>0</v>
      </c>
      <c r="AI54" s="124">
        <v>-29.291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34.709000000000003</v>
      </c>
      <c r="AV54" s="125">
        <f t="shared" si="13"/>
        <v>0</v>
      </c>
      <c r="AW54" s="125">
        <f t="shared" si="13"/>
        <v>0</v>
      </c>
      <c r="AX54" s="125">
        <f t="shared" si="13"/>
        <v>29.291</v>
      </c>
      <c r="AY54" s="125">
        <f t="shared" si="14"/>
        <v>-64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347.09000000000003</v>
      </c>
      <c r="CF54" s="122">
        <f t="shared" si="5"/>
        <v>0</v>
      </c>
      <c r="CG54" s="122">
        <f t="shared" si="5"/>
        <v>0</v>
      </c>
      <c r="CH54" s="122">
        <f t="shared" si="5"/>
        <v>292.91000000000003</v>
      </c>
      <c r="CI54" s="122">
        <f t="shared" si="24"/>
        <v>640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34.709000000000003</v>
      </c>
      <c r="DG54" s="123">
        <f t="shared" si="32"/>
        <v>-64</v>
      </c>
      <c r="DH54" s="123">
        <f t="shared" si="33"/>
        <v>0</v>
      </c>
      <c r="DI54" s="123">
        <f t="shared" si="34"/>
        <v>0</v>
      </c>
      <c r="DJ54" s="123">
        <f t="shared" si="35"/>
        <v>29.291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-67</v>
      </c>
      <c r="D55" s="124">
        <v>0</v>
      </c>
      <c r="E55" s="124">
        <v>0</v>
      </c>
      <c r="F55" s="124">
        <v>0</v>
      </c>
      <c r="G55" s="124">
        <v>-67</v>
      </c>
      <c r="H55" s="118"/>
      <c r="I55" s="33">
        <v>53</v>
      </c>
      <c r="J55" s="124">
        <v>67</v>
      </c>
      <c r="K55" s="124">
        <v>0</v>
      </c>
      <c r="L55" s="124">
        <v>0</v>
      </c>
      <c r="M55" s="124">
        <v>0</v>
      </c>
      <c r="N55" s="124">
        <v>67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0</v>
      </c>
      <c r="AF55" s="124">
        <v>0</v>
      </c>
      <c r="AG55" s="124">
        <v>0</v>
      </c>
      <c r="AH55" s="124">
        <v>0</v>
      </c>
      <c r="AI55" s="124">
        <v>0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67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-67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0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0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670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670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0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0</v>
      </c>
      <c r="DF55" s="123">
        <f t="shared" si="31"/>
        <v>67</v>
      </c>
      <c r="DG55" s="123">
        <f t="shared" si="32"/>
        <v>-67</v>
      </c>
      <c r="DH55" s="123">
        <f t="shared" si="33"/>
        <v>0</v>
      </c>
      <c r="DI55" s="123">
        <f t="shared" si="34"/>
        <v>0</v>
      </c>
      <c r="DJ55" s="123">
        <f t="shared" si="35"/>
        <v>0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-49</v>
      </c>
      <c r="D56" s="124">
        <v>0</v>
      </c>
      <c r="E56" s="124">
        <v>0</v>
      </c>
      <c r="F56" s="124">
        <v>0</v>
      </c>
      <c r="G56" s="124">
        <v>-49</v>
      </c>
      <c r="H56" s="118"/>
      <c r="I56" s="33">
        <v>54</v>
      </c>
      <c r="J56" s="124">
        <v>49</v>
      </c>
      <c r="K56" s="124">
        <v>0</v>
      </c>
      <c r="L56" s="124">
        <v>0</v>
      </c>
      <c r="M56" s="124">
        <v>0</v>
      </c>
      <c r="N56" s="124">
        <v>49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0</v>
      </c>
      <c r="AF56" s="124">
        <v>0</v>
      </c>
      <c r="AG56" s="124">
        <v>0</v>
      </c>
      <c r="AH56" s="124">
        <v>0</v>
      </c>
      <c r="AI56" s="124">
        <v>0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49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-49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0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0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490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490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0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0</v>
      </c>
      <c r="DF56" s="123">
        <f t="shared" si="31"/>
        <v>49</v>
      </c>
      <c r="DG56" s="123">
        <f t="shared" si="32"/>
        <v>-49</v>
      </c>
      <c r="DH56" s="123">
        <f t="shared" si="33"/>
        <v>0</v>
      </c>
      <c r="DI56" s="123">
        <f t="shared" si="34"/>
        <v>0</v>
      </c>
      <c r="DJ56" s="123">
        <f t="shared" si="35"/>
        <v>0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-53</v>
      </c>
      <c r="D57" s="124">
        <v>0</v>
      </c>
      <c r="E57" s="124">
        <v>0</v>
      </c>
      <c r="F57" s="124">
        <v>0</v>
      </c>
      <c r="G57" s="124">
        <v>-53</v>
      </c>
      <c r="H57" s="118"/>
      <c r="I57" s="33">
        <v>55</v>
      </c>
      <c r="J57" s="124">
        <v>53</v>
      </c>
      <c r="K57" s="124">
        <v>0</v>
      </c>
      <c r="L57" s="124">
        <v>0</v>
      </c>
      <c r="M57" s="124">
        <v>0</v>
      </c>
      <c r="N57" s="124">
        <v>53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0</v>
      </c>
      <c r="AF57" s="124">
        <v>0</v>
      </c>
      <c r="AG57" s="124">
        <v>0</v>
      </c>
      <c r="AH57" s="124">
        <v>0</v>
      </c>
      <c r="AI57" s="124">
        <v>0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53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-53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0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0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530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530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0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0</v>
      </c>
      <c r="DF57" s="123">
        <f t="shared" si="31"/>
        <v>53</v>
      </c>
      <c r="DG57" s="123">
        <f t="shared" si="32"/>
        <v>-53</v>
      </c>
      <c r="DH57" s="123">
        <f t="shared" si="33"/>
        <v>0</v>
      </c>
      <c r="DI57" s="123">
        <f t="shared" si="34"/>
        <v>0</v>
      </c>
      <c r="DJ57" s="123">
        <f t="shared" si="35"/>
        <v>0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-54</v>
      </c>
      <c r="D58" s="124">
        <v>0</v>
      </c>
      <c r="E58" s="124">
        <v>0</v>
      </c>
      <c r="F58" s="124">
        <v>0</v>
      </c>
      <c r="G58" s="124">
        <v>-54</v>
      </c>
      <c r="H58" s="118"/>
      <c r="I58" s="33">
        <v>56</v>
      </c>
      <c r="J58" s="124">
        <v>54</v>
      </c>
      <c r="K58" s="124">
        <v>0</v>
      </c>
      <c r="L58" s="124">
        <v>0</v>
      </c>
      <c r="M58" s="124">
        <v>0</v>
      </c>
      <c r="N58" s="124">
        <v>54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54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-54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540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540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54</v>
      </c>
      <c r="DG58" s="123">
        <f t="shared" si="32"/>
        <v>-54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-66.751999999999995</v>
      </c>
      <c r="D59" s="124">
        <v>0</v>
      </c>
      <c r="E59" s="124">
        <v>0</v>
      </c>
      <c r="F59" s="124">
        <v>0</v>
      </c>
      <c r="G59" s="124">
        <v>-66.751999999999995</v>
      </c>
      <c r="H59" s="118"/>
      <c r="I59" s="33">
        <v>57</v>
      </c>
      <c r="J59" s="124">
        <v>66.751999999999995</v>
      </c>
      <c r="K59" s="124">
        <v>0</v>
      </c>
      <c r="L59" s="124">
        <v>0</v>
      </c>
      <c r="M59" s="124">
        <v>22.248000000000001</v>
      </c>
      <c r="N59" s="124">
        <v>89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-22.248000000000001</v>
      </c>
      <c r="AG59" s="124">
        <v>0</v>
      </c>
      <c r="AH59" s="124">
        <v>0</v>
      </c>
      <c r="AI59" s="124">
        <v>-22.248000000000001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66.751999999999995</v>
      </c>
      <c r="AV59" s="125">
        <f t="shared" si="13"/>
        <v>0</v>
      </c>
      <c r="AW59" s="125">
        <f t="shared" si="13"/>
        <v>0</v>
      </c>
      <c r="AX59" s="125">
        <f t="shared" si="13"/>
        <v>22.248000000000001</v>
      </c>
      <c r="AY59" s="125">
        <f t="shared" si="14"/>
        <v>-89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667.52</v>
      </c>
      <c r="CF59" s="122">
        <f t="shared" si="5"/>
        <v>0</v>
      </c>
      <c r="CG59" s="122">
        <f t="shared" si="5"/>
        <v>0</v>
      </c>
      <c r="CH59" s="122">
        <f t="shared" si="5"/>
        <v>222.48000000000002</v>
      </c>
      <c r="CI59" s="122">
        <f t="shared" si="24"/>
        <v>890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66.751999999999995</v>
      </c>
      <c r="DG59" s="123">
        <f t="shared" si="32"/>
        <v>-89</v>
      </c>
      <c r="DH59" s="123">
        <f t="shared" si="33"/>
        <v>0</v>
      </c>
      <c r="DI59" s="123">
        <f t="shared" si="34"/>
        <v>0</v>
      </c>
      <c r="DJ59" s="123">
        <f t="shared" si="35"/>
        <v>22.248000000000001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-58.01</v>
      </c>
      <c r="D60" s="124">
        <v>0</v>
      </c>
      <c r="E60" s="124">
        <v>0</v>
      </c>
      <c r="F60" s="124">
        <v>0</v>
      </c>
      <c r="G60" s="124">
        <v>-58.01</v>
      </c>
      <c r="H60" s="118"/>
      <c r="I60" s="33">
        <v>58</v>
      </c>
      <c r="J60" s="124">
        <v>58.01</v>
      </c>
      <c r="K60" s="124">
        <v>0</v>
      </c>
      <c r="L60" s="124">
        <v>0</v>
      </c>
      <c r="M60" s="124">
        <v>35.99</v>
      </c>
      <c r="N60" s="124">
        <v>94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-35.99</v>
      </c>
      <c r="AG60" s="124">
        <v>0</v>
      </c>
      <c r="AH60" s="124">
        <v>0</v>
      </c>
      <c r="AI60" s="124">
        <v>-35.99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58.01</v>
      </c>
      <c r="AV60" s="125">
        <f t="shared" si="13"/>
        <v>0</v>
      </c>
      <c r="AW60" s="125">
        <f t="shared" si="13"/>
        <v>0</v>
      </c>
      <c r="AX60" s="125">
        <f t="shared" si="13"/>
        <v>35.99</v>
      </c>
      <c r="AY60" s="125">
        <f t="shared" si="14"/>
        <v>-94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580.1</v>
      </c>
      <c r="CF60" s="122">
        <f t="shared" si="5"/>
        <v>0</v>
      </c>
      <c r="CG60" s="122">
        <f t="shared" si="5"/>
        <v>0</v>
      </c>
      <c r="CH60" s="122">
        <f t="shared" si="5"/>
        <v>359.90000000000003</v>
      </c>
      <c r="CI60" s="122">
        <f t="shared" si="24"/>
        <v>940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58.01</v>
      </c>
      <c r="DG60" s="123">
        <f t="shared" si="32"/>
        <v>-94</v>
      </c>
      <c r="DH60" s="123">
        <f t="shared" si="33"/>
        <v>0</v>
      </c>
      <c r="DI60" s="123">
        <f t="shared" si="34"/>
        <v>0</v>
      </c>
      <c r="DJ60" s="123">
        <f t="shared" si="35"/>
        <v>35.99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-48.267000000000003</v>
      </c>
      <c r="D61" s="124">
        <v>0</v>
      </c>
      <c r="E61" s="124">
        <v>0</v>
      </c>
      <c r="F61" s="124">
        <v>0</v>
      </c>
      <c r="G61" s="124">
        <v>-48.267000000000003</v>
      </c>
      <c r="H61" s="118"/>
      <c r="I61" s="33">
        <v>59</v>
      </c>
      <c r="J61" s="124">
        <v>48.267000000000003</v>
      </c>
      <c r="K61" s="124">
        <v>0</v>
      </c>
      <c r="L61" s="124">
        <v>0</v>
      </c>
      <c r="M61" s="124">
        <v>40.732999999999997</v>
      </c>
      <c r="N61" s="124">
        <v>89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-40.732999999999997</v>
      </c>
      <c r="AG61" s="124">
        <v>0</v>
      </c>
      <c r="AH61" s="124">
        <v>0</v>
      </c>
      <c r="AI61" s="124">
        <v>-40.732999999999997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48.267000000000003</v>
      </c>
      <c r="AV61" s="125">
        <f t="shared" si="13"/>
        <v>0</v>
      </c>
      <c r="AW61" s="125">
        <f t="shared" si="13"/>
        <v>0</v>
      </c>
      <c r="AX61" s="125">
        <f t="shared" si="13"/>
        <v>40.732999999999997</v>
      </c>
      <c r="AY61" s="125">
        <f t="shared" si="14"/>
        <v>-89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482.67</v>
      </c>
      <c r="CF61" s="122">
        <f t="shared" si="5"/>
        <v>0</v>
      </c>
      <c r="CG61" s="122">
        <f t="shared" si="5"/>
        <v>0</v>
      </c>
      <c r="CH61" s="122">
        <f t="shared" si="5"/>
        <v>407.33</v>
      </c>
      <c r="CI61" s="122">
        <f t="shared" si="24"/>
        <v>890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48.267000000000003</v>
      </c>
      <c r="DG61" s="123">
        <f t="shared" si="32"/>
        <v>-89</v>
      </c>
      <c r="DH61" s="123">
        <f t="shared" si="33"/>
        <v>0</v>
      </c>
      <c r="DI61" s="123">
        <f t="shared" si="34"/>
        <v>0</v>
      </c>
      <c r="DJ61" s="123">
        <f t="shared" si="35"/>
        <v>40.732999999999997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-40.131999999999998</v>
      </c>
      <c r="D62" s="124">
        <v>0</v>
      </c>
      <c r="E62" s="124">
        <v>0</v>
      </c>
      <c r="F62" s="124">
        <v>0</v>
      </c>
      <c r="G62" s="124">
        <v>-40.131999999999998</v>
      </c>
      <c r="H62" s="118"/>
      <c r="I62" s="33">
        <v>60</v>
      </c>
      <c r="J62" s="124">
        <v>40.131999999999998</v>
      </c>
      <c r="K62" s="124">
        <v>0</v>
      </c>
      <c r="L62" s="124">
        <v>0</v>
      </c>
      <c r="M62" s="124">
        <v>33.868000000000002</v>
      </c>
      <c r="N62" s="124">
        <v>74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-33.868000000000002</v>
      </c>
      <c r="AG62" s="124">
        <v>0</v>
      </c>
      <c r="AH62" s="124">
        <v>0</v>
      </c>
      <c r="AI62" s="124">
        <v>-33.868000000000002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40.131999999999998</v>
      </c>
      <c r="AV62" s="125">
        <f t="shared" si="13"/>
        <v>0</v>
      </c>
      <c r="AW62" s="125">
        <f t="shared" si="13"/>
        <v>0</v>
      </c>
      <c r="AX62" s="125">
        <f t="shared" si="13"/>
        <v>33.868000000000002</v>
      </c>
      <c r="AY62" s="125">
        <f t="shared" si="14"/>
        <v>-74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401.32</v>
      </c>
      <c r="CF62" s="122">
        <f t="shared" si="5"/>
        <v>0</v>
      </c>
      <c r="CG62" s="122">
        <f t="shared" si="5"/>
        <v>0</v>
      </c>
      <c r="CH62" s="122">
        <f t="shared" si="5"/>
        <v>338.68</v>
      </c>
      <c r="CI62" s="122">
        <f t="shared" si="24"/>
        <v>740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40.131999999999998</v>
      </c>
      <c r="DG62" s="123">
        <f t="shared" si="32"/>
        <v>-74</v>
      </c>
      <c r="DH62" s="123">
        <f t="shared" si="33"/>
        <v>0</v>
      </c>
      <c r="DI62" s="123">
        <f t="shared" si="34"/>
        <v>0</v>
      </c>
      <c r="DJ62" s="123">
        <f t="shared" si="35"/>
        <v>33.868000000000002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-37.420999999999999</v>
      </c>
      <c r="D63" s="124">
        <v>0</v>
      </c>
      <c r="E63" s="124">
        <v>0</v>
      </c>
      <c r="F63" s="124">
        <v>0</v>
      </c>
      <c r="G63" s="124">
        <v>-37.420999999999999</v>
      </c>
      <c r="H63" s="118"/>
      <c r="I63" s="33">
        <v>61</v>
      </c>
      <c r="J63" s="124">
        <v>37.420999999999999</v>
      </c>
      <c r="K63" s="124">
        <v>0</v>
      </c>
      <c r="L63" s="124">
        <v>0</v>
      </c>
      <c r="M63" s="124">
        <v>31.579000000000001</v>
      </c>
      <c r="N63" s="124">
        <v>69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-31.579000000000001</v>
      </c>
      <c r="AG63" s="124">
        <v>0</v>
      </c>
      <c r="AH63" s="124">
        <v>0</v>
      </c>
      <c r="AI63" s="124">
        <v>-31.579000000000001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37.420999999999999</v>
      </c>
      <c r="AV63" s="125">
        <f t="shared" si="13"/>
        <v>0</v>
      </c>
      <c r="AW63" s="125">
        <f t="shared" si="13"/>
        <v>0</v>
      </c>
      <c r="AX63" s="125">
        <f t="shared" si="13"/>
        <v>31.579000000000001</v>
      </c>
      <c r="AY63" s="125">
        <f t="shared" si="14"/>
        <v>-69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374.21</v>
      </c>
      <c r="CF63" s="122">
        <f t="shared" si="5"/>
        <v>0</v>
      </c>
      <c r="CG63" s="122">
        <f t="shared" si="5"/>
        <v>0</v>
      </c>
      <c r="CH63" s="122">
        <f t="shared" si="5"/>
        <v>315.79000000000002</v>
      </c>
      <c r="CI63" s="122">
        <f t="shared" si="24"/>
        <v>690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37.420999999999999</v>
      </c>
      <c r="DG63" s="123">
        <f t="shared" si="32"/>
        <v>-69</v>
      </c>
      <c r="DH63" s="123">
        <f t="shared" si="33"/>
        <v>0</v>
      </c>
      <c r="DI63" s="123">
        <f t="shared" si="34"/>
        <v>0</v>
      </c>
      <c r="DJ63" s="123">
        <f t="shared" si="35"/>
        <v>31.579000000000001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-26.574000000000002</v>
      </c>
      <c r="D64" s="124">
        <v>0</v>
      </c>
      <c r="E64" s="124">
        <v>0</v>
      </c>
      <c r="F64" s="124">
        <v>0</v>
      </c>
      <c r="G64" s="124">
        <v>-26.574000000000002</v>
      </c>
      <c r="H64" s="118"/>
      <c r="I64" s="33">
        <v>62</v>
      </c>
      <c r="J64" s="124">
        <v>26.574000000000002</v>
      </c>
      <c r="K64" s="124">
        <v>0</v>
      </c>
      <c r="L64" s="124">
        <v>0</v>
      </c>
      <c r="M64" s="124">
        <v>22.425999999999998</v>
      </c>
      <c r="N64" s="124">
        <v>49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-22.425999999999998</v>
      </c>
      <c r="AG64" s="124">
        <v>0</v>
      </c>
      <c r="AH64" s="124">
        <v>0</v>
      </c>
      <c r="AI64" s="124">
        <v>-22.425999999999998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26.574000000000002</v>
      </c>
      <c r="AV64" s="125">
        <f t="shared" si="13"/>
        <v>0</v>
      </c>
      <c r="AW64" s="125">
        <f t="shared" si="13"/>
        <v>0</v>
      </c>
      <c r="AX64" s="125">
        <f t="shared" si="13"/>
        <v>22.425999999999998</v>
      </c>
      <c r="AY64" s="125">
        <f t="shared" si="14"/>
        <v>-49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265.74</v>
      </c>
      <c r="CF64" s="122">
        <f t="shared" si="5"/>
        <v>0</v>
      </c>
      <c r="CG64" s="122">
        <f t="shared" si="5"/>
        <v>0</v>
      </c>
      <c r="CH64" s="122">
        <f t="shared" si="5"/>
        <v>224.26</v>
      </c>
      <c r="CI64" s="122">
        <f t="shared" si="24"/>
        <v>490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26.574000000000002</v>
      </c>
      <c r="DG64" s="123">
        <f t="shared" si="32"/>
        <v>-49</v>
      </c>
      <c r="DH64" s="123">
        <f t="shared" si="33"/>
        <v>0</v>
      </c>
      <c r="DI64" s="123">
        <f t="shared" si="34"/>
        <v>0</v>
      </c>
      <c r="DJ64" s="123">
        <f t="shared" si="35"/>
        <v>22.425999999999998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-15.727</v>
      </c>
      <c r="D65" s="124">
        <v>0</v>
      </c>
      <c r="E65" s="124">
        <v>0</v>
      </c>
      <c r="F65" s="124">
        <v>0</v>
      </c>
      <c r="G65" s="124">
        <v>-15.727</v>
      </c>
      <c r="H65" s="118"/>
      <c r="I65" s="33">
        <v>63</v>
      </c>
      <c r="J65" s="124">
        <v>15.727</v>
      </c>
      <c r="K65" s="124">
        <v>0</v>
      </c>
      <c r="L65" s="124">
        <v>0</v>
      </c>
      <c r="M65" s="124">
        <v>13.273</v>
      </c>
      <c r="N65" s="124">
        <v>29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-13.273</v>
      </c>
      <c r="AG65" s="124">
        <v>0</v>
      </c>
      <c r="AH65" s="124">
        <v>0</v>
      </c>
      <c r="AI65" s="124">
        <v>-13.273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15.727</v>
      </c>
      <c r="AV65" s="125">
        <f t="shared" si="13"/>
        <v>0</v>
      </c>
      <c r="AW65" s="125">
        <f t="shared" si="13"/>
        <v>0</v>
      </c>
      <c r="AX65" s="125">
        <f t="shared" si="13"/>
        <v>13.273</v>
      </c>
      <c r="AY65" s="125">
        <f t="shared" si="14"/>
        <v>-29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157.27000000000001</v>
      </c>
      <c r="CF65" s="122">
        <f t="shared" si="5"/>
        <v>0</v>
      </c>
      <c r="CG65" s="122">
        <f t="shared" si="5"/>
        <v>0</v>
      </c>
      <c r="CH65" s="122">
        <f t="shared" si="5"/>
        <v>132.72999999999999</v>
      </c>
      <c r="CI65" s="122">
        <f t="shared" si="24"/>
        <v>290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15.727</v>
      </c>
      <c r="DG65" s="123">
        <f t="shared" si="32"/>
        <v>-29</v>
      </c>
      <c r="DH65" s="123">
        <f t="shared" si="33"/>
        <v>0</v>
      </c>
      <c r="DI65" s="123">
        <f t="shared" si="34"/>
        <v>0</v>
      </c>
      <c r="DJ65" s="123">
        <f t="shared" si="35"/>
        <v>13.273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-10.304</v>
      </c>
      <c r="D66" s="124">
        <v>0</v>
      </c>
      <c r="E66" s="124">
        <v>0</v>
      </c>
      <c r="F66" s="124">
        <v>0</v>
      </c>
      <c r="G66" s="124">
        <v>-10.304</v>
      </c>
      <c r="H66" s="118"/>
      <c r="I66" s="33">
        <v>64</v>
      </c>
      <c r="J66" s="124">
        <v>10.304</v>
      </c>
      <c r="K66" s="124">
        <v>0</v>
      </c>
      <c r="L66" s="124">
        <v>0</v>
      </c>
      <c r="M66" s="124">
        <v>8.6959999999999997</v>
      </c>
      <c r="N66" s="124">
        <v>19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-8.6959999999999997</v>
      </c>
      <c r="AG66" s="124">
        <v>0</v>
      </c>
      <c r="AH66" s="124">
        <v>0</v>
      </c>
      <c r="AI66" s="124">
        <v>-8.6959999999999997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10.304</v>
      </c>
      <c r="AV66" s="125">
        <f t="shared" si="13"/>
        <v>0</v>
      </c>
      <c r="AW66" s="125">
        <f t="shared" si="13"/>
        <v>0</v>
      </c>
      <c r="AX66" s="125">
        <f t="shared" si="13"/>
        <v>8.6959999999999997</v>
      </c>
      <c r="AY66" s="125">
        <f t="shared" si="14"/>
        <v>-19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103.04</v>
      </c>
      <c r="CF66" s="122">
        <f t="shared" si="5"/>
        <v>0</v>
      </c>
      <c r="CG66" s="122">
        <f t="shared" si="5"/>
        <v>0</v>
      </c>
      <c r="CH66" s="122">
        <f t="shared" si="5"/>
        <v>86.96</v>
      </c>
      <c r="CI66" s="122">
        <f t="shared" si="24"/>
        <v>190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10.304</v>
      </c>
      <c r="DG66" s="123">
        <f t="shared" si="32"/>
        <v>-19</v>
      </c>
      <c r="DH66" s="123">
        <f t="shared" si="33"/>
        <v>0</v>
      </c>
      <c r="DI66" s="123">
        <f t="shared" si="34"/>
        <v>0</v>
      </c>
      <c r="DJ66" s="123">
        <f t="shared" si="35"/>
        <v>8.6959999999999997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-4.8810000000000002</v>
      </c>
      <c r="D67" s="124">
        <v>0</v>
      </c>
      <c r="E67" s="124">
        <v>0</v>
      </c>
      <c r="F67" s="124">
        <v>0</v>
      </c>
      <c r="G67" s="124">
        <v>-4.8810000000000002</v>
      </c>
      <c r="H67" s="118"/>
      <c r="I67" s="33">
        <v>65</v>
      </c>
      <c r="J67" s="124">
        <v>4.8810000000000002</v>
      </c>
      <c r="K67" s="124">
        <v>0</v>
      </c>
      <c r="L67" s="124">
        <v>0</v>
      </c>
      <c r="M67" s="124">
        <v>4.1189999999999998</v>
      </c>
      <c r="N67" s="124">
        <v>9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-4.1189999999999998</v>
      </c>
      <c r="AG67" s="124">
        <v>0</v>
      </c>
      <c r="AH67" s="124">
        <v>0</v>
      </c>
      <c r="AI67" s="124">
        <v>-4.1189999999999998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4.8810000000000002</v>
      </c>
      <c r="AV67" s="125">
        <f t="shared" si="13"/>
        <v>0</v>
      </c>
      <c r="AW67" s="125">
        <f t="shared" si="13"/>
        <v>0</v>
      </c>
      <c r="AX67" s="125">
        <f t="shared" si="13"/>
        <v>4.1189999999999998</v>
      </c>
      <c r="AY67" s="125">
        <f t="shared" si="14"/>
        <v>-9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48.81</v>
      </c>
      <c r="CF67" s="122">
        <f t="shared" si="23"/>
        <v>0</v>
      </c>
      <c r="CG67" s="122">
        <f t="shared" si="23"/>
        <v>0</v>
      </c>
      <c r="CH67" s="122">
        <f t="shared" si="23"/>
        <v>41.19</v>
      </c>
      <c r="CI67" s="122">
        <f t="shared" si="24"/>
        <v>90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4.8810000000000002</v>
      </c>
      <c r="DG67" s="123">
        <f t="shared" si="32"/>
        <v>-9</v>
      </c>
      <c r="DH67" s="123">
        <f t="shared" si="33"/>
        <v>0</v>
      </c>
      <c r="DI67" s="123">
        <f t="shared" si="34"/>
        <v>0</v>
      </c>
      <c r="DJ67" s="123">
        <f t="shared" si="35"/>
        <v>4.1189999999999998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-8.1349999999999998</v>
      </c>
      <c r="D76" s="124">
        <v>0</v>
      </c>
      <c r="E76" s="124">
        <v>0</v>
      </c>
      <c r="F76" s="124">
        <v>0</v>
      </c>
      <c r="G76" s="124">
        <v>-8.1349999999999998</v>
      </c>
      <c r="H76" s="118"/>
      <c r="I76" s="33">
        <v>74</v>
      </c>
      <c r="J76" s="124">
        <v>8.1349999999999998</v>
      </c>
      <c r="K76" s="124">
        <v>0</v>
      </c>
      <c r="L76" s="124">
        <v>0</v>
      </c>
      <c r="M76" s="124">
        <v>6.8650000000000002</v>
      </c>
      <c r="N76" s="124">
        <v>15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-6.8650000000000002</v>
      </c>
      <c r="AG76" s="124">
        <v>0</v>
      </c>
      <c r="AH76" s="124">
        <v>0</v>
      </c>
      <c r="AI76" s="124">
        <v>-6.8650000000000002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8.1349999999999998</v>
      </c>
      <c r="AV76" s="125">
        <f t="shared" si="41"/>
        <v>0</v>
      </c>
      <c r="AW76" s="125">
        <f t="shared" si="41"/>
        <v>0</v>
      </c>
      <c r="AX76" s="125">
        <f t="shared" si="41"/>
        <v>6.8650000000000002</v>
      </c>
      <c r="AY76" s="125">
        <f t="shared" si="42"/>
        <v>-15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81.349999999999994</v>
      </c>
      <c r="CF76" s="122">
        <f t="shared" si="51"/>
        <v>0</v>
      </c>
      <c r="CG76" s="122">
        <f t="shared" si="51"/>
        <v>0</v>
      </c>
      <c r="CH76" s="122">
        <f t="shared" si="51"/>
        <v>68.650000000000006</v>
      </c>
      <c r="CI76" s="122">
        <f t="shared" si="52"/>
        <v>150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8.1349999999999998</v>
      </c>
      <c r="DG76" s="123">
        <f t="shared" si="60"/>
        <v>-15</v>
      </c>
      <c r="DH76" s="123">
        <f t="shared" si="61"/>
        <v>0</v>
      </c>
      <c r="DI76" s="123">
        <f t="shared" si="62"/>
        <v>0</v>
      </c>
      <c r="DJ76" s="123">
        <f t="shared" si="63"/>
        <v>6.8650000000000002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-13.558</v>
      </c>
      <c r="D77" s="124">
        <v>0</v>
      </c>
      <c r="E77" s="124">
        <v>0</v>
      </c>
      <c r="F77" s="124">
        <v>0</v>
      </c>
      <c r="G77" s="124">
        <v>-13.558</v>
      </c>
      <c r="H77" s="118"/>
      <c r="I77" s="33">
        <v>75</v>
      </c>
      <c r="J77" s="124">
        <v>13.558</v>
      </c>
      <c r="K77" s="124">
        <v>0</v>
      </c>
      <c r="L77" s="124">
        <v>0</v>
      </c>
      <c r="M77" s="124">
        <v>11.442</v>
      </c>
      <c r="N77" s="124">
        <v>25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-11.442</v>
      </c>
      <c r="AG77" s="124">
        <v>0</v>
      </c>
      <c r="AH77" s="124">
        <v>0</v>
      </c>
      <c r="AI77" s="124">
        <v>-11.442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13.558</v>
      </c>
      <c r="AV77" s="125">
        <f t="shared" si="41"/>
        <v>0</v>
      </c>
      <c r="AW77" s="125">
        <f t="shared" si="41"/>
        <v>0</v>
      </c>
      <c r="AX77" s="125">
        <f t="shared" si="41"/>
        <v>11.442</v>
      </c>
      <c r="AY77" s="125">
        <f t="shared" si="42"/>
        <v>-25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135.57999999999998</v>
      </c>
      <c r="CF77" s="122">
        <f t="shared" si="51"/>
        <v>0</v>
      </c>
      <c r="CG77" s="122">
        <f t="shared" si="51"/>
        <v>0</v>
      </c>
      <c r="CH77" s="122">
        <f t="shared" si="51"/>
        <v>114.42</v>
      </c>
      <c r="CI77" s="122">
        <f t="shared" si="52"/>
        <v>250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13.558</v>
      </c>
      <c r="DG77" s="123">
        <f t="shared" si="60"/>
        <v>-25</v>
      </c>
      <c r="DH77" s="123">
        <f t="shared" si="61"/>
        <v>0</v>
      </c>
      <c r="DI77" s="123">
        <f t="shared" si="62"/>
        <v>0</v>
      </c>
      <c r="DJ77" s="123">
        <f t="shared" si="63"/>
        <v>11.442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-24.405000000000001</v>
      </c>
      <c r="D78" s="124">
        <v>0</v>
      </c>
      <c r="E78" s="124">
        <v>0</v>
      </c>
      <c r="F78" s="124">
        <v>0</v>
      </c>
      <c r="G78" s="124">
        <v>-24.405000000000001</v>
      </c>
      <c r="H78" s="118"/>
      <c r="I78" s="33">
        <v>76</v>
      </c>
      <c r="J78" s="124">
        <v>24.405000000000001</v>
      </c>
      <c r="K78" s="124">
        <v>0</v>
      </c>
      <c r="L78" s="124">
        <v>0</v>
      </c>
      <c r="M78" s="124">
        <v>20.594999999999999</v>
      </c>
      <c r="N78" s="124">
        <v>45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-20.594999999999999</v>
      </c>
      <c r="AG78" s="124">
        <v>0</v>
      </c>
      <c r="AH78" s="124">
        <v>0</v>
      </c>
      <c r="AI78" s="124">
        <v>-20.594999999999999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24.405000000000001</v>
      </c>
      <c r="AV78" s="125">
        <f t="shared" si="41"/>
        <v>0</v>
      </c>
      <c r="AW78" s="125">
        <f t="shared" si="41"/>
        <v>0</v>
      </c>
      <c r="AX78" s="125">
        <f t="shared" si="41"/>
        <v>20.594999999999999</v>
      </c>
      <c r="AY78" s="125">
        <f t="shared" si="42"/>
        <v>-45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244.05</v>
      </c>
      <c r="CF78" s="122">
        <f t="shared" si="51"/>
        <v>0</v>
      </c>
      <c r="CG78" s="122">
        <f t="shared" si="51"/>
        <v>0</v>
      </c>
      <c r="CH78" s="122">
        <f t="shared" si="51"/>
        <v>205.95</v>
      </c>
      <c r="CI78" s="122">
        <f t="shared" si="52"/>
        <v>450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24.405000000000001</v>
      </c>
      <c r="DG78" s="123">
        <f t="shared" si="60"/>
        <v>-45</v>
      </c>
      <c r="DH78" s="123">
        <f t="shared" si="61"/>
        <v>0</v>
      </c>
      <c r="DI78" s="123">
        <f t="shared" si="62"/>
        <v>0</v>
      </c>
      <c r="DJ78" s="123">
        <f t="shared" si="63"/>
        <v>20.594999999999999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-25</v>
      </c>
      <c r="D79" s="124">
        <v>0</v>
      </c>
      <c r="E79" s="124">
        <v>0</v>
      </c>
      <c r="F79" s="124">
        <v>0</v>
      </c>
      <c r="G79" s="124">
        <v>-25</v>
      </c>
      <c r="H79" s="118"/>
      <c r="I79" s="33">
        <v>77</v>
      </c>
      <c r="J79" s="124">
        <v>25</v>
      </c>
      <c r="K79" s="124">
        <v>0</v>
      </c>
      <c r="L79" s="124">
        <v>0</v>
      </c>
      <c r="M79" s="124">
        <v>35</v>
      </c>
      <c r="N79" s="124">
        <v>60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-35</v>
      </c>
      <c r="AG79" s="124">
        <v>0</v>
      </c>
      <c r="AH79" s="124">
        <v>0</v>
      </c>
      <c r="AI79" s="124">
        <v>-35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25</v>
      </c>
      <c r="AV79" s="125">
        <f t="shared" si="41"/>
        <v>0</v>
      </c>
      <c r="AW79" s="125">
        <f t="shared" si="41"/>
        <v>0</v>
      </c>
      <c r="AX79" s="125">
        <f t="shared" si="41"/>
        <v>35</v>
      </c>
      <c r="AY79" s="125">
        <f t="shared" si="42"/>
        <v>-60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250</v>
      </c>
      <c r="CF79" s="122">
        <f t="shared" si="51"/>
        <v>0</v>
      </c>
      <c r="CG79" s="122">
        <f t="shared" si="51"/>
        <v>0</v>
      </c>
      <c r="CH79" s="122">
        <f t="shared" si="51"/>
        <v>350</v>
      </c>
      <c r="CI79" s="122">
        <f t="shared" si="52"/>
        <v>600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25</v>
      </c>
      <c r="DG79" s="123">
        <f t="shared" si="60"/>
        <v>-60</v>
      </c>
      <c r="DH79" s="123">
        <f t="shared" si="61"/>
        <v>0</v>
      </c>
      <c r="DI79" s="123">
        <f t="shared" si="62"/>
        <v>0</v>
      </c>
      <c r="DJ79" s="123">
        <f t="shared" si="63"/>
        <v>35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-13</v>
      </c>
      <c r="D80" s="124">
        <v>0</v>
      </c>
      <c r="E80" s="124">
        <v>0</v>
      </c>
      <c r="F80" s="124">
        <v>0</v>
      </c>
      <c r="G80" s="124">
        <v>-13</v>
      </c>
      <c r="H80" s="118"/>
      <c r="I80" s="33">
        <v>78</v>
      </c>
      <c r="J80" s="124">
        <v>13</v>
      </c>
      <c r="K80" s="124">
        <v>0</v>
      </c>
      <c r="L80" s="124">
        <v>0</v>
      </c>
      <c r="M80" s="124">
        <v>67</v>
      </c>
      <c r="N80" s="124">
        <v>80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0</v>
      </c>
      <c r="AF80" s="124">
        <v>-67</v>
      </c>
      <c r="AG80" s="124">
        <v>0</v>
      </c>
      <c r="AH80" s="124">
        <v>0</v>
      </c>
      <c r="AI80" s="124">
        <v>-67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13</v>
      </c>
      <c r="AV80" s="125">
        <f t="shared" si="41"/>
        <v>0</v>
      </c>
      <c r="AW80" s="125">
        <f t="shared" si="41"/>
        <v>0</v>
      </c>
      <c r="AX80" s="125">
        <f t="shared" si="41"/>
        <v>67</v>
      </c>
      <c r="AY80" s="125">
        <f t="shared" si="42"/>
        <v>-80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0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0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130</v>
      </c>
      <c r="CF80" s="122">
        <f t="shared" si="51"/>
        <v>0</v>
      </c>
      <c r="CG80" s="122">
        <f t="shared" si="51"/>
        <v>0</v>
      </c>
      <c r="CH80" s="122">
        <f t="shared" si="51"/>
        <v>670</v>
      </c>
      <c r="CI80" s="122">
        <f t="shared" si="52"/>
        <v>800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0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0</v>
      </c>
      <c r="DF80" s="123">
        <f t="shared" si="59"/>
        <v>13</v>
      </c>
      <c r="DG80" s="123">
        <f t="shared" si="60"/>
        <v>-80</v>
      </c>
      <c r="DH80" s="123">
        <f t="shared" si="61"/>
        <v>0</v>
      </c>
      <c r="DI80" s="123">
        <f t="shared" si="62"/>
        <v>0</v>
      </c>
      <c r="DJ80" s="123">
        <f t="shared" si="63"/>
        <v>67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0</v>
      </c>
      <c r="D81" s="124">
        <v>0</v>
      </c>
      <c r="E81" s="124">
        <v>0</v>
      </c>
      <c r="F81" s="124">
        <v>0</v>
      </c>
      <c r="G81" s="124">
        <v>0</v>
      </c>
      <c r="H81" s="118"/>
      <c r="I81" s="33">
        <v>79</v>
      </c>
      <c r="J81" s="124">
        <v>0</v>
      </c>
      <c r="K81" s="124">
        <v>0</v>
      </c>
      <c r="L81" s="124">
        <v>0</v>
      </c>
      <c r="M81" s="124">
        <v>95</v>
      </c>
      <c r="N81" s="124">
        <v>95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0</v>
      </c>
      <c r="AF81" s="124">
        <v>-95</v>
      </c>
      <c r="AG81" s="124">
        <v>0</v>
      </c>
      <c r="AH81" s="124">
        <v>0</v>
      </c>
      <c r="AI81" s="124">
        <v>-95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0</v>
      </c>
      <c r="AV81" s="125">
        <f t="shared" si="41"/>
        <v>0</v>
      </c>
      <c r="AW81" s="125">
        <f t="shared" si="41"/>
        <v>0</v>
      </c>
      <c r="AX81" s="125">
        <f t="shared" si="41"/>
        <v>95</v>
      </c>
      <c r="AY81" s="125">
        <f t="shared" si="42"/>
        <v>-95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0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0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0</v>
      </c>
      <c r="CF81" s="122">
        <f t="shared" si="51"/>
        <v>0</v>
      </c>
      <c r="CG81" s="122">
        <f t="shared" si="51"/>
        <v>0</v>
      </c>
      <c r="CH81" s="122">
        <f t="shared" si="51"/>
        <v>950</v>
      </c>
      <c r="CI81" s="122">
        <f t="shared" si="52"/>
        <v>950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0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0</v>
      </c>
      <c r="DF81" s="123">
        <f t="shared" si="59"/>
        <v>0</v>
      </c>
      <c r="DG81" s="123">
        <f t="shared" si="60"/>
        <v>-95</v>
      </c>
      <c r="DH81" s="123">
        <f t="shared" si="61"/>
        <v>0</v>
      </c>
      <c r="DI81" s="123">
        <f t="shared" si="62"/>
        <v>0</v>
      </c>
      <c r="DJ81" s="123">
        <f t="shared" si="63"/>
        <v>95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0</v>
      </c>
      <c r="D82" s="124">
        <v>0</v>
      </c>
      <c r="E82" s="124">
        <v>0</v>
      </c>
      <c r="F82" s="124">
        <v>0</v>
      </c>
      <c r="G82" s="124">
        <v>0</v>
      </c>
      <c r="H82" s="118"/>
      <c r="I82" s="33">
        <v>80</v>
      </c>
      <c r="J82" s="124">
        <v>0</v>
      </c>
      <c r="K82" s="124">
        <v>0</v>
      </c>
      <c r="L82" s="124">
        <v>0</v>
      </c>
      <c r="M82" s="124">
        <v>100.447</v>
      </c>
      <c r="N82" s="124">
        <v>100.447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0</v>
      </c>
      <c r="AF82" s="124">
        <v>-100.447</v>
      </c>
      <c r="AG82" s="124">
        <v>0</v>
      </c>
      <c r="AH82" s="124">
        <v>0</v>
      </c>
      <c r="AI82" s="124">
        <v>-100.447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0</v>
      </c>
      <c r="AV82" s="125">
        <f t="shared" si="41"/>
        <v>0</v>
      </c>
      <c r="AW82" s="125">
        <f t="shared" si="41"/>
        <v>0</v>
      </c>
      <c r="AX82" s="125">
        <f t="shared" si="41"/>
        <v>100.447</v>
      </c>
      <c r="AY82" s="125">
        <f t="shared" si="42"/>
        <v>-100.447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0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0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0</v>
      </c>
      <c r="CF82" s="122">
        <f t="shared" si="51"/>
        <v>0</v>
      </c>
      <c r="CG82" s="122">
        <f t="shared" si="51"/>
        <v>0</v>
      </c>
      <c r="CH82" s="122">
        <f t="shared" si="51"/>
        <v>1004.47</v>
      </c>
      <c r="CI82" s="122">
        <f t="shared" si="52"/>
        <v>1004.47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0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0</v>
      </c>
      <c r="DF82" s="123">
        <f t="shared" si="59"/>
        <v>0</v>
      </c>
      <c r="DG82" s="123">
        <f t="shared" si="60"/>
        <v>-100.447</v>
      </c>
      <c r="DH82" s="123">
        <f t="shared" si="61"/>
        <v>0</v>
      </c>
      <c r="DI82" s="123">
        <f t="shared" si="62"/>
        <v>0</v>
      </c>
      <c r="DJ82" s="123">
        <f t="shared" si="63"/>
        <v>100.447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-26.574000000000002</v>
      </c>
      <c r="D83" s="124">
        <v>0</v>
      </c>
      <c r="E83" s="124">
        <v>0</v>
      </c>
      <c r="F83" s="124">
        <v>0</v>
      </c>
      <c r="G83" s="124">
        <v>-26.574000000000002</v>
      </c>
      <c r="H83" s="118"/>
      <c r="I83" s="33">
        <v>81</v>
      </c>
      <c r="J83" s="124">
        <v>26.574000000000002</v>
      </c>
      <c r="K83" s="124">
        <v>0</v>
      </c>
      <c r="L83" s="124">
        <v>0</v>
      </c>
      <c r="M83" s="124">
        <v>22.425999999999998</v>
      </c>
      <c r="N83" s="124">
        <v>49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0</v>
      </c>
      <c r="AF83" s="124">
        <v>-22.425999999999998</v>
      </c>
      <c r="AG83" s="124">
        <v>0</v>
      </c>
      <c r="AH83" s="124">
        <v>0</v>
      </c>
      <c r="AI83" s="124">
        <v>-22.425999999999998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26.574000000000002</v>
      </c>
      <c r="AV83" s="125">
        <f t="shared" si="41"/>
        <v>0</v>
      </c>
      <c r="AW83" s="125">
        <f t="shared" si="41"/>
        <v>0</v>
      </c>
      <c r="AX83" s="125">
        <f t="shared" si="41"/>
        <v>22.425999999999998</v>
      </c>
      <c r="AY83" s="125">
        <f t="shared" si="42"/>
        <v>-49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0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0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265.74</v>
      </c>
      <c r="CF83" s="122">
        <f t="shared" si="51"/>
        <v>0</v>
      </c>
      <c r="CG83" s="122">
        <f t="shared" si="51"/>
        <v>0</v>
      </c>
      <c r="CH83" s="122">
        <f t="shared" si="51"/>
        <v>224.26</v>
      </c>
      <c r="CI83" s="122">
        <f t="shared" si="52"/>
        <v>490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0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0</v>
      </c>
      <c r="DF83" s="123">
        <f t="shared" si="59"/>
        <v>26.574000000000002</v>
      </c>
      <c r="DG83" s="123">
        <f t="shared" si="60"/>
        <v>-49</v>
      </c>
      <c r="DH83" s="123">
        <f t="shared" si="61"/>
        <v>0</v>
      </c>
      <c r="DI83" s="123">
        <f t="shared" si="62"/>
        <v>0</v>
      </c>
      <c r="DJ83" s="123">
        <f t="shared" si="63"/>
        <v>22.425999999999998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-48.267000000000003</v>
      </c>
      <c r="D84" s="124">
        <v>0</v>
      </c>
      <c r="E84" s="124">
        <v>0</v>
      </c>
      <c r="F84" s="124">
        <v>0</v>
      </c>
      <c r="G84" s="124">
        <v>-48.267000000000003</v>
      </c>
      <c r="H84" s="118"/>
      <c r="I84" s="33">
        <v>82</v>
      </c>
      <c r="J84" s="124">
        <v>48.267000000000003</v>
      </c>
      <c r="K84" s="124">
        <v>0</v>
      </c>
      <c r="L84" s="124">
        <v>0</v>
      </c>
      <c r="M84" s="124">
        <v>40.732999999999997</v>
      </c>
      <c r="N84" s="124">
        <v>89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0</v>
      </c>
      <c r="AF84" s="124">
        <v>-40.732999999999997</v>
      </c>
      <c r="AG84" s="124">
        <v>0</v>
      </c>
      <c r="AH84" s="124">
        <v>0</v>
      </c>
      <c r="AI84" s="124">
        <v>-40.732999999999997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48.267000000000003</v>
      </c>
      <c r="AV84" s="125">
        <f t="shared" si="41"/>
        <v>0</v>
      </c>
      <c r="AW84" s="125">
        <f t="shared" si="41"/>
        <v>0</v>
      </c>
      <c r="AX84" s="125">
        <f t="shared" si="41"/>
        <v>40.732999999999997</v>
      </c>
      <c r="AY84" s="125">
        <f t="shared" si="42"/>
        <v>-89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0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0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482.67</v>
      </c>
      <c r="CF84" s="122">
        <f t="shared" si="51"/>
        <v>0</v>
      </c>
      <c r="CG84" s="122">
        <f t="shared" si="51"/>
        <v>0</v>
      </c>
      <c r="CH84" s="122">
        <f t="shared" si="51"/>
        <v>407.33</v>
      </c>
      <c r="CI84" s="122">
        <f t="shared" si="52"/>
        <v>890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0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0</v>
      </c>
      <c r="DF84" s="123">
        <f t="shared" si="59"/>
        <v>48.267000000000003</v>
      </c>
      <c r="DG84" s="123">
        <f t="shared" si="60"/>
        <v>-89</v>
      </c>
      <c r="DH84" s="123">
        <f t="shared" si="61"/>
        <v>0</v>
      </c>
      <c r="DI84" s="123">
        <f t="shared" si="62"/>
        <v>0</v>
      </c>
      <c r="DJ84" s="123">
        <f t="shared" si="63"/>
        <v>40.732999999999997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-50.978999999999999</v>
      </c>
      <c r="D85" s="124">
        <v>0</v>
      </c>
      <c r="E85" s="124">
        <v>0</v>
      </c>
      <c r="F85" s="124">
        <v>0</v>
      </c>
      <c r="G85" s="124">
        <v>-50.978999999999999</v>
      </c>
      <c r="H85" s="118"/>
      <c r="I85" s="33">
        <v>83</v>
      </c>
      <c r="J85" s="124">
        <v>50.978999999999999</v>
      </c>
      <c r="K85" s="124">
        <v>0</v>
      </c>
      <c r="L85" s="124">
        <v>0</v>
      </c>
      <c r="M85" s="124">
        <v>43.021000000000001</v>
      </c>
      <c r="N85" s="124">
        <v>94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-43.021000000000001</v>
      </c>
      <c r="AG85" s="124">
        <v>0</v>
      </c>
      <c r="AH85" s="124">
        <v>0</v>
      </c>
      <c r="AI85" s="124">
        <v>-43.021000000000001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50.978999999999999</v>
      </c>
      <c r="AV85" s="125">
        <f t="shared" si="41"/>
        <v>0</v>
      </c>
      <c r="AW85" s="125">
        <f t="shared" si="41"/>
        <v>0</v>
      </c>
      <c r="AX85" s="125">
        <f t="shared" si="41"/>
        <v>43.021000000000001</v>
      </c>
      <c r="AY85" s="125">
        <f t="shared" si="42"/>
        <v>-94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509.78999999999996</v>
      </c>
      <c r="CF85" s="122">
        <f t="shared" si="51"/>
        <v>0</v>
      </c>
      <c r="CG85" s="122">
        <f t="shared" si="51"/>
        <v>0</v>
      </c>
      <c r="CH85" s="122">
        <f t="shared" si="51"/>
        <v>430.21000000000004</v>
      </c>
      <c r="CI85" s="122">
        <f t="shared" si="52"/>
        <v>940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50.978999999999999</v>
      </c>
      <c r="DG85" s="123">
        <f t="shared" si="60"/>
        <v>-94</v>
      </c>
      <c r="DH85" s="123">
        <f t="shared" si="61"/>
        <v>0</v>
      </c>
      <c r="DI85" s="123">
        <f t="shared" si="62"/>
        <v>0</v>
      </c>
      <c r="DJ85" s="123">
        <f t="shared" si="63"/>
        <v>43.021000000000001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-90</v>
      </c>
      <c r="D86" s="124">
        <v>0</v>
      </c>
      <c r="E86" s="124">
        <v>0</v>
      </c>
      <c r="F86" s="124">
        <v>0</v>
      </c>
      <c r="G86" s="124">
        <v>-90</v>
      </c>
      <c r="H86" s="118"/>
      <c r="I86" s="33">
        <v>84</v>
      </c>
      <c r="J86" s="124">
        <v>90</v>
      </c>
      <c r="K86" s="124">
        <v>0</v>
      </c>
      <c r="L86" s="124">
        <v>0</v>
      </c>
      <c r="M86" s="124">
        <v>16.594999999999999</v>
      </c>
      <c r="N86" s="124">
        <v>106.595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-16.594999999999999</v>
      </c>
      <c r="AG86" s="124">
        <v>0</v>
      </c>
      <c r="AH86" s="124">
        <v>0</v>
      </c>
      <c r="AI86" s="124">
        <v>-16.594999999999999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90</v>
      </c>
      <c r="AV86" s="125">
        <f t="shared" si="41"/>
        <v>0</v>
      </c>
      <c r="AW86" s="125">
        <f t="shared" si="41"/>
        <v>0</v>
      </c>
      <c r="AX86" s="125">
        <f t="shared" si="41"/>
        <v>16.594999999999999</v>
      </c>
      <c r="AY86" s="125">
        <f t="shared" si="42"/>
        <v>-106.595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900</v>
      </c>
      <c r="CF86" s="122">
        <f t="shared" si="51"/>
        <v>0</v>
      </c>
      <c r="CG86" s="122">
        <f t="shared" si="51"/>
        <v>0</v>
      </c>
      <c r="CH86" s="122">
        <f t="shared" si="51"/>
        <v>165.95</v>
      </c>
      <c r="CI86" s="122">
        <f t="shared" si="52"/>
        <v>1065.95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90</v>
      </c>
      <c r="DG86" s="123">
        <f t="shared" si="60"/>
        <v>-106.595</v>
      </c>
      <c r="DH86" s="123">
        <f t="shared" si="61"/>
        <v>0</v>
      </c>
      <c r="DI86" s="123">
        <f t="shared" si="62"/>
        <v>0</v>
      </c>
      <c r="DJ86" s="123">
        <f t="shared" si="63"/>
        <v>16.594999999999999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-70</v>
      </c>
      <c r="D87" s="124">
        <v>0</v>
      </c>
      <c r="E87" s="124">
        <v>0</v>
      </c>
      <c r="F87" s="124">
        <v>0</v>
      </c>
      <c r="G87" s="124">
        <v>-70</v>
      </c>
      <c r="H87" s="118"/>
      <c r="I87" s="33">
        <v>85</v>
      </c>
      <c r="J87" s="124">
        <v>70</v>
      </c>
      <c r="K87" s="124">
        <v>0</v>
      </c>
      <c r="L87" s="124">
        <v>0</v>
      </c>
      <c r="M87" s="124">
        <v>0</v>
      </c>
      <c r="N87" s="124">
        <v>70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0</v>
      </c>
      <c r="AF87" s="124">
        <v>0</v>
      </c>
      <c r="AG87" s="124">
        <v>0</v>
      </c>
      <c r="AH87" s="124">
        <v>0</v>
      </c>
      <c r="AI87" s="124">
        <v>0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70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-70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0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0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700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700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0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0</v>
      </c>
      <c r="DF87" s="123">
        <f t="shared" si="59"/>
        <v>70</v>
      </c>
      <c r="DG87" s="123">
        <f t="shared" si="60"/>
        <v>-70</v>
      </c>
      <c r="DH87" s="123">
        <f t="shared" si="61"/>
        <v>0</v>
      </c>
      <c r="DI87" s="123">
        <f t="shared" si="62"/>
        <v>0</v>
      </c>
      <c r="DJ87" s="123">
        <f t="shared" si="63"/>
        <v>0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-50</v>
      </c>
      <c r="D88" s="124">
        <v>0</v>
      </c>
      <c r="E88" s="124">
        <v>0</v>
      </c>
      <c r="F88" s="124">
        <v>0</v>
      </c>
      <c r="G88" s="124">
        <v>-50</v>
      </c>
      <c r="H88" s="118"/>
      <c r="I88" s="33">
        <v>86</v>
      </c>
      <c r="J88" s="124">
        <v>50</v>
      </c>
      <c r="K88" s="124">
        <v>0</v>
      </c>
      <c r="L88" s="124">
        <v>0</v>
      </c>
      <c r="M88" s="124">
        <v>0</v>
      </c>
      <c r="N88" s="124">
        <v>50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0</v>
      </c>
      <c r="AF88" s="124">
        <v>0</v>
      </c>
      <c r="AG88" s="124">
        <v>0</v>
      </c>
      <c r="AH88" s="124">
        <v>0</v>
      </c>
      <c r="AI88" s="124">
        <v>0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50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-50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0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0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500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500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0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0</v>
      </c>
      <c r="DF88" s="123">
        <f t="shared" si="59"/>
        <v>50</v>
      </c>
      <c r="DG88" s="123">
        <f t="shared" si="60"/>
        <v>-50</v>
      </c>
      <c r="DH88" s="123">
        <f t="shared" si="61"/>
        <v>0</v>
      </c>
      <c r="DI88" s="123">
        <f t="shared" si="62"/>
        <v>0</v>
      </c>
      <c r="DJ88" s="123">
        <f t="shared" si="63"/>
        <v>0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-114</v>
      </c>
      <c r="D89" s="124">
        <v>0</v>
      </c>
      <c r="E89" s="124">
        <v>0</v>
      </c>
      <c r="F89" s="124">
        <v>0</v>
      </c>
      <c r="G89" s="124">
        <v>-114</v>
      </c>
      <c r="H89" s="118"/>
      <c r="I89" s="33">
        <v>87</v>
      </c>
      <c r="J89" s="124">
        <v>114</v>
      </c>
      <c r="K89" s="124">
        <v>0</v>
      </c>
      <c r="L89" s="124">
        <v>0</v>
      </c>
      <c r="M89" s="124">
        <v>0</v>
      </c>
      <c r="N89" s="124">
        <v>114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0</v>
      </c>
      <c r="AF89" s="124">
        <v>0</v>
      </c>
      <c r="AG89" s="124">
        <v>0</v>
      </c>
      <c r="AH89" s="124">
        <v>0</v>
      </c>
      <c r="AI89" s="124">
        <v>0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114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-114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0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0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1140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1140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0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0</v>
      </c>
      <c r="DF89" s="123">
        <f t="shared" si="59"/>
        <v>114</v>
      </c>
      <c r="DG89" s="123">
        <f t="shared" si="60"/>
        <v>-114</v>
      </c>
      <c r="DH89" s="123">
        <f t="shared" si="61"/>
        <v>0</v>
      </c>
      <c r="DI89" s="123">
        <f t="shared" si="62"/>
        <v>0</v>
      </c>
      <c r="DJ89" s="123">
        <f t="shared" si="63"/>
        <v>0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-95</v>
      </c>
      <c r="D90" s="124">
        <v>0</v>
      </c>
      <c r="E90" s="124">
        <v>0</v>
      </c>
      <c r="F90" s="124">
        <v>0</v>
      </c>
      <c r="G90" s="124">
        <v>-95</v>
      </c>
      <c r="H90" s="118"/>
      <c r="I90" s="33">
        <v>88</v>
      </c>
      <c r="J90" s="124">
        <v>95</v>
      </c>
      <c r="K90" s="124">
        <v>0</v>
      </c>
      <c r="L90" s="124">
        <v>0</v>
      </c>
      <c r="M90" s="124">
        <v>0</v>
      </c>
      <c r="N90" s="124">
        <v>95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0</v>
      </c>
      <c r="AF90" s="124">
        <v>0</v>
      </c>
      <c r="AG90" s="124">
        <v>0</v>
      </c>
      <c r="AH90" s="124">
        <v>0</v>
      </c>
      <c r="AI90" s="124">
        <v>0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95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-95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0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0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950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950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0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0</v>
      </c>
      <c r="DF90" s="123">
        <f t="shared" si="59"/>
        <v>95</v>
      </c>
      <c r="DG90" s="123">
        <f t="shared" si="60"/>
        <v>-95</v>
      </c>
      <c r="DH90" s="123">
        <f t="shared" si="61"/>
        <v>0</v>
      </c>
      <c r="DI90" s="123">
        <f t="shared" si="62"/>
        <v>0</v>
      </c>
      <c r="DJ90" s="123">
        <f t="shared" si="63"/>
        <v>0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-79</v>
      </c>
      <c r="D91" s="124">
        <v>0</v>
      </c>
      <c r="E91" s="124">
        <v>0</v>
      </c>
      <c r="F91" s="124">
        <v>0</v>
      </c>
      <c r="G91" s="124">
        <v>-79</v>
      </c>
      <c r="H91" s="118"/>
      <c r="I91" s="33">
        <v>89</v>
      </c>
      <c r="J91" s="124">
        <v>79</v>
      </c>
      <c r="K91" s="124">
        <v>0</v>
      </c>
      <c r="L91" s="124">
        <v>0</v>
      </c>
      <c r="M91" s="124">
        <v>0</v>
      </c>
      <c r="N91" s="124">
        <v>79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79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-79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790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790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79</v>
      </c>
      <c r="DG91" s="123">
        <f t="shared" si="60"/>
        <v>-79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-89</v>
      </c>
      <c r="D92" s="124">
        <v>0</v>
      </c>
      <c r="E92" s="124">
        <v>0</v>
      </c>
      <c r="F92" s="124">
        <v>0</v>
      </c>
      <c r="G92" s="124">
        <v>-89</v>
      </c>
      <c r="H92" s="118"/>
      <c r="I92" s="33">
        <v>90</v>
      </c>
      <c r="J92" s="124">
        <v>89</v>
      </c>
      <c r="K92" s="124">
        <v>0</v>
      </c>
      <c r="L92" s="124">
        <v>0</v>
      </c>
      <c r="M92" s="124">
        <v>0</v>
      </c>
      <c r="N92" s="124">
        <v>89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89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-89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890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890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89</v>
      </c>
      <c r="DG92" s="123">
        <f t="shared" si="60"/>
        <v>-89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-99</v>
      </c>
      <c r="D93" s="124">
        <v>0</v>
      </c>
      <c r="E93" s="124">
        <v>0</v>
      </c>
      <c r="F93" s="124">
        <v>0</v>
      </c>
      <c r="G93" s="124">
        <v>-99</v>
      </c>
      <c r="H93" s="118"/>
      <c r="I93" s="33">
        <v>91</v>
      </c>
      <c r="J93" s="124">
        <v>99</v>
      </c>
      <c r="K93" s="124">
        <v>0</v>
      </c>
      <c r="L93" s="124">
        <v>0</v>
      </c>
      <c r="M93" s="124">
        <v>0</v>
      </c>
      <c r="N93" s="124">
        <v>99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0</v>
      </c>
      <c r="AF93" s="124">
        <v>0</v>
      </c>
      <c r="AG93" s="124">
        <v>0</v>
      </c>
      <c r="AH93" s="124">
        <v>0</v>
      </c>
      <c r="AI93" s="124">
        <v>0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99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-99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0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0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990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990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0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0</v>
      </c>
      <c r="DF93" s="123">
        <f t="shared" si="59"/>
        <v>99</v>
      </c>
      <c r="DG93" s="123">
        <f t="shared" si="60"/>
        <v>-99</v>
      </c>
      <c r="DH93" s="123">
        <f t="shared" si="61"/>
        <v>0</v>
      </c>
      <c r="DI93" s="123">
        <f t="shared" si="62"/>
        <v>0</v>
      </c>
      <c r="DJ93" s="123">
        <f t="shared" si="63"/>
        <v>0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-109</v>
      </c>
      <c r="D94" s="124">
        <v>0</v>
      </c>
      <c r="E94" s="124">
        <v>0</v>
      </c>
      <c r="F94" s="124">
        <v>0</v>
      </c>
      <c r="G94" s="124">
        <v>-109</v>
      </c>
      <c r="H94" s="118"/>
      <c r="I94" s="33">
        <v>92</v>
      </c>
      <c r="J94" s="124">
        <v>109</v>
      </c>
      <c r="K94" s="124">
        <v>0</v>
      </c>
      <c r="L94" s="124">
        <v>0</v>
      </c>
      <c r="M94" s="124">
        <v>0</v>
      </c>
      <c r="N94" s="124">
        <v>109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0</v>
      </c>
      <c r="AF94" s="124">
        <v>0</v>
      </c>
      <c r="AG94" s="124">
        <v>0</v>
      </c>
      <c r="AH94" s="124">
        <v>0</v>
      </c>
      <c r="AI94" s="124">
        <v>0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109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-109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0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0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1090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1090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0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0</v>
      </c>
      <c r="DF94" s="123">
        <f t="shared" si="59"/>
        <v>109</v>
      </c>
      <c r="DG94" s="123">
        <f t="shared" si="60"/>
        <v>-109</v>
      </c>
      <c r="DH94" s="123">
        <f t="shared" si="61"/>
        <v>0</v>
      </c>
      <c r="DI94" s="123">
        <f t="shared" si="62"/>
        <v>0</v>
      </c>
      <c r="DJ94" s="123">
        <f t="shared" si="63"/>
        <v>0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-104</v>
      </c>
      <c r="D95" s="124">
        <v>0</v>
      </c>
      <c r="E95" s="124">
        <v>0</v>
      </c>
      <c r="F95" s="124">
        <v>0</v>
      </c>
      <c r="G95" s="124">
        <v>-104</v>
      </c>
      <c r="H95" s="118"/>
      <c r="I95" s="33">
        <v>93</v>
      </c>
      <c r="J95" s="124">
        <v>104</v>
      </c>
      <c r="K95" s="124">
        <v>0</v>
      </c>
      <c r="L95" s="124">
        <v>0</v>
      </c>
      <c r="M95" s="124">
        <v>0</v>
      </c>
      <c r="N95" s="124">
        <v>104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0</v>
      </c>
      <c r="AF95" s="124">
        <v>0</v>
      </c>
      <c r="AG95" s="124">
        <v>0</v>
      </c>
      <c r="AH95" s="124">
        <v>0</v>
      </c>
      <c r="AI95" s="124">
        <v>0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104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-104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0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0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1040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1040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0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0</v>
      </c>
      <c r="DF95" s="123">
        <f t="shared" si="59"/>
        <v>104</v>
      </c>
      <c r="DG95" s="123">
        <f t="shared" si="60"/>
        <v>-104</v>
      </c>
      <c r="DH95" s="123">
        <f t="shared" si="61"/>
        <v>0</v>
      </c>
      <c r="DI95" s="123">
        <f t="shared" si="62"/>
        <v>0</v>
      </c>
      <c r="DJ95" s="123">
        <f t="shared" si="63"/>
        <v>0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-109</v>
      </c>
      <c r="D96" s="124">
        <v>0</v>
      </c>
      <c r="E96" s="124">
        <v>0</v>
      </c>
      <c r="F96" s="124">
        <v>0</v>
      </c>
      <c r="G96" s="124">
        <v>-109</v>
      </c>
      <c r="H96" s="118"/>
      <c r="I96" s="33">
        <v>94</v>
      </c>
      <c r="J96" s="124">
        <v>109</v>
      </c>
      <c r="K96" s="124">
        <v>0</v>
      </c>
      <c r="L96" s="124">
        <v>0</v>
      </c>
      <c r="M96" s="124">
        <v>0</v>
      </c>
      <c r="N96" s="124">
        <v>109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0</v>
      </c>
      <c r="AF96" s="124">
        <v>0</v>
      </c>
      <c r="AG96" s="124">
        <v>0</v>
      </c>
      <c r="AH96" s="124">
        <v>0</v>
      </c>
      <c r="AI96" s="124">
        <v>0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109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-109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0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0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1090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1090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0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0</v>
      </c>
      <c r="DF96" s="123">
        <f t="shared" si="59"/>
        <v>109</v>
      </c>
      <c r="DG96" s="123">
        <f t="shared" si="60"/>
        <v>-109</v>
      </c>
      <c r="DH96" s="123">
        <f t="shared" si="61"/>
        <v>0</v>
      </c>
      <c r="DI96" s="123">
        <f t="shared" si="62"/>
        <v>0</v>
      </c>
      <c r="DJ96" s="123">
        <f t="shared" si="63"/>
        <v>0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-90</v>
      </c>
      <c r="D97" s="124">
        <v>0</v>
      </c>
      <c r="E97" s="124">
        <v>0</v>
      </c>
      <c r="F97" s="124">
        <v>0</v>
      </c>
      <c r="G97" s="124">
        <v>-90</v>
      </c>
      <c r="H97" s="118"/>
      <c r="I97" s="33">
        <v>95</v>
      </c>
      <c r="J97" s="124">
        <v>90</v>
      </c>
      <c r="K97" s="124">
        <v>0</v>
      </c>
      <c r="L97" s="124">
        <v>0</v>
      </c>
      <c r="M97" s="124">
        <v>0</v>
      </c>
      <c r="N97" s="124">
        <v>90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0</v>
      </c>
      <c r="AF97" s="124">
        <v>0</v>
      </c>
      <c r="AG97" s="124">
        <v>0</v>
      </c>
      <c r="AH97" s="124">
        <v>0</v>
      </c>
      <c r="AI97" s="124">
        <v>0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90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-90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0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0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900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900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0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0</v>
      </c>
      <c r="DF97" s="123">
        <f t="shared" si="59"/>
        <v>90</v>
      </c>
      <c r="DG97" s="123">
        <f t="shared" si="60"/>
        <v>-90</v>
      </c>
      <c r="DH97" s="123">
        <f t="shared" si="61"/>
        <v>0</v>
      </c>
      <c r="DI97" s="123">
        <f t="shared" si="62"/>
        <v>0</v>
      </c>
      <c r="DJ97" s="123">
        <f t="shared" si="63"/>
        <v>0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-85</v>
      </c>
      <c r="D98" s="124">
        <v>0</v>
      </c>
      <c r="E98" s="124">
        <v>0</v>
      </c>
      <c r="F98" s="124">
        <v>0</v>
      </c>
      <c r="G98" s="124">
        <v>-85</v>
      </c>
      <c r="H98" s="118"/>
      <c r="I98" s="33">
        <v>96</v>
      </c>
      <c r="J98" s="124">
        <v>85</v>
      </c>
      <c r="K98" s="124">
        <v>0</v>
      </c>
      <c r="L98" s="124">
        <v>0</v>
      </c>
      <c r="M98" s="124">
        <v>0</v>
      </c>
      <c r="N98" s="124">
        <v>85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0</v>
      </c>
      <c r="AF98" s="124">
        <v>0</v>
      </c>
      <c r="AG98" s="124">
        <v>0</v>
      </c>
      <c r="AH98" s="124">
        <v>0</v>
      </c>
      <c r="AI98" s="124">
        <v>0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85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-85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0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0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21426.97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21426.97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0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0</v>
      </c>
      <c r="DF98" s="123">
        <f t="shared" si="59"/>
        <v>85</v>
      </c>
      <c r="DG98" s="123">
        <f t="shared" si="60"/>
        <v>-85</v>
      </c>
      <c r="DH98" s="123">
        <f t="shared" si="61"/>
        <v>0</v>
      </c>
      <c r="DI98" s="123">
        <f t="shared" si="62"/>
        <v>0</v>
      </c>
      <c r="DJ98" s="123">
        <f t="shared" si="63"/>
        <v>0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0.82007175000000032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0.29893874999999998</v>
      </c>
      <c r="AY99" s="129">
        <f t="shared" si="65"/>
        <v>-1.1190104999999999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</v>
      </c>
      <c r="BQ99" s="129">
        <f t="shared" ref="BQ99:BT99" si="68">SUM(BQ3:BQ98)/4000</f>
        <v>0</v>
      </c>
      <c r="BR99" s="129">
        <f t="shared" si="68"/>
        <v>0</v>
      </c>
      <c r="BS99" s="129">
        <f t="shared" si="68"/>
        <v>0</v>
      </c>
      <c r="BT99" s="129">
        <f t="shared" si="68"/>
        <v>0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1.3344960000000001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0.29893874999999998</v>
      </c>
      <c r="CI99" s="131">
        <f t="shared" si="70"/>
        <v>1.6334347499999999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</v>
      </c>
      <c r="DA99" s="131">
        <f t="shared" ref="DA99:DD99" si="73">SUM(DA3:DA98)/40000</f>
        <v>0</v>
      </c>
      <c r="DB99" s="131">
        <f t="shared" si="73"/>
        <v>0</v>
      </c>
      <c r="DC99" s="131">
        <f t="shared" si="73"/>
        <v>0</v>
      </c>
      <c r="DD99" s="131">
        <f t="shared" si="73"/>
        <v>0</v>
      </c>
      <c r="DE99" s="128"/>
      <c r="DF99" s="123">
        <f t="shared" si="59"/>
        <v>0.82007175000000032</v>
      </c>
      <c r="DG99" s="123">
        <f t="shared" si="60"/>
        <v>-1.1190104999999999</v>
      </c>
      <c r="DH99" s="123">
        <f t="shared" si="61"/>
        <v>0</v>
      </c>
      <c r="DI99" s="123">
        <f t="shared" si="62"/>
        <v>0</v>
      </c>
      <c r="DJ99" s="123">
        <f t="shared" si="63"/>
        <v>0.29893874999999998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44883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44883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-124</v>
      </c>
      <c r="P3" s="95">
        <v>-14</v>
      </c>
      <c r="Q3" s="95">
        <v>0</v>
      </c>
      <c r="R3" s="95">
        <v>0</v>
      </c>
      <c r="S3" s="114">
        <v>0</v>
      </c>
      <c r="U3" s="115">
        <v>-138</v>
      </c>
      <c r="V3" s="116">
        <v>0</v>
      </c>
      <c r="W3">
        <v>0</v>
      </c>
      <c r="X3">
        <v>-124</v>
      </c>
      <c r="Y3">
        <v>0</v>
      </c>
      <c r="Z3">
        <v>-14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-115</v>
      </c>
      <c r="P4" s="88">
        <v>0</v>
      </c>
      <c r="Q4" s="88">
        <v>0</v>
      </c>
      <c r="R4" s="88">
        <v>0</v>
      </c>
      <c r="S4" s="116">
        <v>0</v>
      </c>
      <c r="U4" s="115">
        <v>-115</v>
      </c>
      <c r="V4" s="116">
        <v>0</v>
      </c>
      <c r="W4">
        <v>0</v>
      </c>
      <c r="X4">
        <v>-115</v>
      </c>
      <c r="Y4">
        <v>0</v>
      </c>
      <c r="Z4">
        <v>0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1.1599999999999999</v>
      </c>
      <c r="N5" s="115">
        <v>0</v>
      </c>
      <c r="O5" s="88">
        <v>-130</v>
      </c>
      <c r="P5" s="88">
        <v>0</v>
      </c>
      <c r="Q5" s="88">
        <v>0</v>
      </c>
      <c r="R5" s="88">
        <v>0</v>
      </c>
      <c r="S5" s="116">
        <v>0</v>
      </c>
      <c r="U5" s="115">
        <v>-130</v>
      </c>
      <c r="V5" s="116">
        <v>1.1599999999999999</v>
      </c>
      <c r="W5">
        <v>0</v>
      </c>
      <c r="X5">
        <v>-130</v>
      </c>
      <c r="Y5">
        <v>1.1599999999999999</v>
      </c>
      <c r="Z5">
        <v>0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-124</v>
      </c>
      <c r="P6" s="88">
        <v>0</v>
      </c>
      <c r="Q6" s="88">
        <v>0</v>
      </c>
      <c r="R6" s="88">
        <v>0</v>
      </c>
      <c r="S6" s="116">
        <v>0</v>
      </c>
      <c r="U6" s="115">
        <v>-124</v>
      </c>
      <c r="V6" s="116">
        <v>0</v>
      </c>
      <c r="W6">
        <v>0</v>
      </c>
      <c r="X6">
        <v>-124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-139</v>
      </c>
      <c r="P7" s="88">
        <v>0</v>
      </c>
      <c r="Q7" s="88">
        <v>0</v>
      </c>
      <c r="R7" s="88">
        <v>0</v>
      </c>
      <c r="S7" s="116">
        <v>0</v>
      </c>
      <c r="U7" s="115">
        <v>-139</v>
      </c>
      <c r="V7" s="116">
        <v>0</v>
      </c>
      <c r="W7">
        <v>0</v>
      </c>
      <c r="X7">
        <v>-139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-144</v>
      </c>
      <c r="P8" s="88">
        <v>0</v>
      </c>
      <c r="Q8" s="88">
        <v>0</v>
      </c>
      <c r="R8" s="88">
        <v>0</v>
      </c>
      <c r="S8" s="116">
        <v>0</v>
      </c>
      <c r="U8" s="115">
        <v>-144</v>
      </c>
      <c r="V8" s="116">
        <v>0</v>
      </c>
      <c r="W8">
        <v>0</v>
      </c>
      <c r="X8">
        <v>-144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-139</v>
      </c>
      <c r="P9" s="88">
        <v>0</v>
      </c>
      <c r="Q9" s="88">
        <v>0</v>
      </c>
      <c r="R9" s="88">
        <v>0</v>
      </c>
      <c r="S9" s="116">
        <v>0</v>
      </c>
      <c r="U9" s="115">
        <v>-139</v>
      </c>
      <c r="V9" s="116">
        <v>0</v>
      </c>
      <c r="W9">
        <v>0</v>
      </c>
      <c r="X9">
        <v>-139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-134</v>
      </c>
      <c r="P10" s="88">
        <v>0</v>
      </c>
      <c r="Q10" s="88">
        <v>0</v>
      </c>
      <c r="R10" s="88">
        <v>0</v>
      </c>
      <c r="S10" s="116">
        <v>0</v>
      </c>
      <c r="U10" s="115">
        <v>-134</v>
      </c>
      <c r="V10" s="116">
        <v>0</v>
      </c>
      <c r="W10">
        <v>0</v>
      </c>
      <c r="X10">
        <v>-134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-97</v>
      </c>
      <c r="P11" s="88">
        <v>0</v>
      </c>
      <c r="Q11" s="88">
        <v>0</v>
      </c>
      <c r="R11" s="88">
        <v>0</v>
      </c>
      <c r="S11" s="116">
        <v>0</v>
      </c>
      <c r="U11" s="115">
        <v>-97</v>
      </c>
      <c r="V11" s="116">
        <v>0</v>
      </c>
      <c r="W11">
        <v>0</v>
      </c>
      <c r="X11">
        <v>-97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-97</v>
      </c>
      <c r="P12" s="88">
        <v>0</v>
      </c>
      <c r="Q12" s="88">
        <v>0</v>
      </c>
      <c r="R12" s="88">
        <v>0</v>
      </c>
      <c r="S12" s="116">
        <v>0</v>
      </c>
      <c r="U12" s="115">
        <v>-97</v>
      </c>
      <c r="V12" s="116">
        <v>0</v>
      </c>
      <c r="W12">
        <v>0</v>
      </c>
      <c r="X12">
        <v>-97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-102</v>
      </c>
      <c r="P13" s="88">
        <v>0</v>
      </c>
      <c r="Q13" s="88">
        <v>0</v>
      </c>
      <c r="R13" s="88">
        <v>0</v>
      </c>
      <c r="S13" s="116">
        <v>0</v>
      </c>
      <c r="U13" s="115">
        <v>-102</v>
      </c>
      <c r="V13" s="116">
        <v>0</v>
      </c>
      <c r="W13">
        <v>0</v>
      </c>
      <c r="X13">
        <v>-102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-107</v>
      </c>
      <c r="P14" s="88">
        <v>0</v>
      </c>
      <c r="Q14" s="88">
        <v>0</v>
      </c>
      <c r="R14" s="88">
        <v>0</v>
      </c>
      <c r="S14" s="116">
        <v>0</v>
      </c>
      <c r="U14" s="115">
        <v>-107</v>
      </c>
      <c r="V14" s="116">
        <v>0</v>
      </c>
      <c r="W14">
        <v>0</v>
      </c>
      <c r="X14">
        <v>-107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0.39</v>
      </c>
      <c r="N15" s="115">
        <v>0</v>
      </c>
      <c r="O15" s="88">
        <v>-117</v>
      </c>
      <c r="P15" s="88">
        <v>0</v>
      </c>
      <c r="Q15" s="88">
        <v>0</v>
      </c>
      <c r="R15" s="88">
        <v>0</v>
      </c>
      <c r="S15" s="116">
        <v>0</v>
      </c>
      <c r="U15" s="115">
        <v>-117</v>
      </c>
      <c r="V15" s="116">
        <v>0.39</v>
      </c>
      <c r="W15">
        <v>0</v>
      </c>
      <c r="X15">
        <v>-117</v>
      </c>
      <c r="Y15">
        <v>0.39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-112</v>
      </c>
      <c r="P16" s="88">
        <v>0</v>
      </c>
      <c r="Q16" s="88">
        <v>0</v>
      </c>
      <c r="R16" s="88">
        <v>0</v>
      </c>
      <c r="S16" s="116">
        <v>0</v>
      </c>
      <c r="U16" s="115">
        <v>-112</v>
      </c>
      <c r="V16" s="116">
        <v>0</v>
      </c>
      <c r="W16">
        <v>0</v>
      </c>
      <c r="X16">
        <v>-112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1.93</v>
      </c>
      <c r="N17" s="115">
        <v>0</v>
      </c>
      <c r="O17" s="88">
        <v>-107</v>
      </c>
      <c r="P17" s="88">
        <v>0</v>
      </c>
      <c r="Q17" s="88">
        <v>0</v>
      </c>
      <c r="R17" s="88">
        <v>0</v>
      </c>
      <c r="S17" s="116">
        <v>0</v>
      </c>
      <c r="U17" s="115">
        <v>-107</v>
      </c>
      <c r="V17" s="116">
        <v>1.93</v>
      </c>
      <c r="W17">
        <v>0</v>
      </c>
      <c r="X17">
        <v>-107</v>
      </c>
      <c r="Y17">
        <v>1.93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1.54</v>
      </c>
      <c r="N18" s="115">
        <v>0</v>
      </c>
      <c r="O18" s="88">
        <v>-112</v>
      </c>
      <c r="P18" s="88">
        <v>0</v>
      </c>
      <c r="Q18" s="88">
        <v>0</v>
      </c>
      <c r="R18" s="88">
        <v>0</v>
      </c>
      <c r="S18" s="116">
        <v>0</v>
      </c>
      <c r="U18" s="115">
        <v>-112</v>
      </c>
      <c r="V18" s="116">
        <v>1.54</v>
      </c>
      <c r="W18">
        <v>0</v>
      </c>
      <c r="X18">
        <v>-112</v>
      </c>
      <c r="Y18">
        <v>1.54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3.37</v>
      </c>
      <c r="N19" s="115">
        <v>0</v>
      </c>
      <c r="O19" s="88">
        <v>-157</v>
      </c>
      <c r="P19" s="88">
        <v>0</v>
      </c>
      <c r="Q19" s="88">
        <v>0</v>
      </c>
      <c r="R19" s="88">
        <v>0</v>
      </c>
      <c r="S19" s="116">
        <v>0</v>
      </c>
      <c r="U19" s="115">
        <v>-157</v>
      </c>
      <c r="V19" s="116">
        <v>3.37</v>
      </c>
      <c r="W19">
        <v>0</v>
      </c>
      <c r="X19">
        <v>-157</v>
      </c>
      <c r="Y19">
        <v>3.37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-157</v>
      </c>
      <c r="P20" s="88">
        <v>0</v>
      </c>
      <c r="Q20" s="88">
        <v>0</v>
      </c>
      <c r="R20" s="88">
        <v>0</v>
      </c>
      <c r="S20" s="116">
        <v>0</v>
      </c>
      <c r="U20" s="115">
        <v>-157</v>
      </c>
      <c r="V20" s="116">
        <v>0</v>
      </c>
      <c r="W20">
        <v>0</v>
      </c>
      <c r="X20">
        <v>-157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3.66</v>
      </c>
      <c r="N21" s="115">
        <v>0</v>
      </c>
      <c r="O21" s="88">
        <v>-169</v>
      </c>
      <c r="P21" s="88">
        <v>0</v>
      </c>
      <c r="Q21" s="88">
        <v>0</v>
      </c>
      <c r="R21" s="88">
        <v>0</v>
      </c>
      <c r="S21" s="116">
        <v>0</v>
      </c>
      <c r="U21" s="115">
        <v>-169</v>
      </c>
      <c r="V21" s="116">
        <v>3.66</v>
      </c>
      <c r="W21">
        <v>0</v>
      </c>
      <c r="X21">
        <v>-169</v>
      </c>
      <c r="Y21">
        <v>3.66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2.41</v>
      </c>
      <c r="N22" s="115">
        <v>0</v>
      </c>
      <c r="O22" s="88">
        <v>-155</v>
      </c>
      <c r="P22" s="88">
        <v>0</v>
      </c>
      <c r="Q22" s="88">
        <v>0</v>
      </c>
      <c r="R22" s="88">
        <v>0</v>
      </c>
      <c r="S22" s="116">
        <v>0</v>
      </c>
      <c r="U22" s="115">
        <v>-155</v>
      </c>
      <c r="V22" s="116">
        <v>2.41</v>
      </c>
      <c r="W22">
        <v>0</v>
      </c>
      <c r="X22">
        <v>-155</v>
      </c>
      <c r="Y22">
        <v>2.41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0.19</v>
      </c>
      <c r="N23" s="115">
        <v>0</v>
      </c>
      <c r="O23" s="88">
        <v>-144</v>
      </c>
      <c r="P23" s="88">
        <v>-16.28</v>
      </c>
      <c r="Q23" s="88">
        <v>0</v>
      </c>
      <c r="R23" s="88">
        <v>0</v>
      </c>
      <c r="S23" s="116">
        <v>0</v>
      </c>
      <c r="U23" s="115">
        <v>-160.28</v>
      </c>
      <c r="V23" s="116">
        <v>0.19</v>
      </c>
      <c r="W23">
        <v>0</v>
      </c>
      <c r="X23">
        <v>-144</v>
      </c>
      <c r="Y23">
        <v>0.19</v>
      </c>
      <c r="Z23">
        <v>-16.28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1.44</v>
      </c>
      <c r="N24" s="115">
        <v>0</v>
      </c>
      <c r="O24" s="88">
        <v>-89</v>
      </c>
      <c r="P24" s="88">
        <v>0</v>
      </c>
      <c r="Q24" s="88">
        <v>0</v>
      </c>
      <c r="R24" s="88">
        <v>0</v>
      </c>
      <c r="S24" s="116">
        <v>0</v>
      </c>
      <c r="U24" s="115">
        <v>-89</v>
      </c>
      <c r="V24" s="116">
        <v>1.44</v>
      </c>
      <c r="W24">
        <v>0</v>
      </c>
      <c r="X24">
        <v>-89</v>
      </c>
      <c r="Y24">
        <v>1.44</v>
      </c>
      <c r="Z24">
        <v>0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1.64</v>
      </c>
      <c r="N25" s="115">
        <v>0</v>
      </c>
      <c r="O25" s="88">
        <v>-49</v>
      </c>
      <c r="P25" s="88">
        <v>0</v>
      </c>
      <c r="Q25" s="88">
        <v>0</v>
      </c>
      <c r="R25" s="88">
        <v>0</v>
      </c>
      <c r="S25" s="116">
        <v>0</v>
      </c>
      <c r="U25" s="115">
        <v>-49</v>
      </c>
      <c r="V25" s="116">
        <v>1.64</v>
      </c>
      <c r="W25">
        <v>0</v>
      </c>
      <c r="X25">
        <v>-49</v>
      </c>
      <c r="Y25">
        <v>1.64</v>
      </c>
      <c r="Z25">
        <v>0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2.98</v>
      </c>
      <c r="N26" s="115">
        <v>0</v>
      </c>
      <c r="O26" s="88">
        <v>-4</v>
      </c>
      <c r="P26" s="88">
        <v>0</v>
      </c>
      <c r="Q26" s="88">
        <v>0</v>
      </c>
      <c r="R26" s="88">
        <v>0</v>
      </c>
      <c r="S26" s="116">
        <v>0</v>
      </c>
      <c r="U26" s="115">
        <v>-4</v>
      </c>
      <c r="V26" s="116">
        <v>2.98</v>
      </c>
      <c r="W26">
        <v>0</v>
      </c>
      <c r="X26">
        <v>-4</v>
      </c>
      <c r="Y26">
        <v>2.98</v>
      </c>
      <c r="Z26">
        <v>0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0.57999999999999996</v>
      </c>
      <c r="N27" s="115">
        <v>0</v>
      </c>
      <c r="O27" s="88">
        <v>-14</v>
      </c>
      <c r="P27" s="88">
        <v>0</v>
      </c>
      <c r="Q27" s="88">
        <v>0</v>
      </c>
      <c r="R27" s="88">
        <v>0</v>
      </c>
      <c r="S27" s="116">
        <v>0</v>
      </c>
      <c r="U27" s="115">
        <v>-14</v>
      </c>
      <c r="V27" s="116">
        <v>0.57999999999999996</v>
      </c>
      <c r="W27">
        <v>0</v>
      </c>
      <c r="X27">
        <v>-14</v>
      </c>
      <c r="Y27">
        <v>0.57999999999999996</v>
      </c>
      <c r="Z27">
        <v>0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2.02</v>
      </c>
      <c r="N28" s="115">
        <v>0</v>
      </c>
      <c r="O28" s="88">
        <v>-14</v>
      </c>
      <c r="P28" s="88">
        <v>0</v>
      </c>
      <c r="Q28" s="88">
        <v>0</v>
      </c>
      <c r="R28" s="88">
        <v>0</v>
      </c>
      <c r="S28" s="116">
        <v>0</v>
      </c>
      <c r="U28" s="115">
        <v>-14</v>
      </c>
      <c r="V28" s="116">
        <v>2.02</v>
      </c>
      <c r="W28">
        <v>0</v>
      </c>
      <c r="X28">
        <v>-14</v>
      </c>
      <c r="Y28">
        <v>2.02</v>
      </c>
      <c r="Z28">
        <v>0</v>
      </c>
    </row>
    <row r="29" spans="7:26">
      <c r="G29" t="s">
        <v>71</v>
      </c>
      <c r="H29" s="115">
        <v>0</v>
      </c>
      <c r="I29" s="88">
        <v>0</v>
      </c>
      <c r="J29" s="88">
        <v>10.59</v>
      </c>
      <c r="K29" s="88">
        <v>0</v>
      </c>
      <c r="L29" s="88">
        <v>0</v>
      </c>
      <c r="M29" s="116">
        <v>3.08</v>
      </c>
      <c r="N29" s="115">
        <v>0</v>
      </c>
      <c r="O29" s="88">
        <v>-10</v>
      </c>
      <c r="P29" s="88">
        <v>0</v>
      </c>
      <c r="Q29" s="88">
        <v>0</v>
      </c>
      <c r="R29" s="88">
        <v>0</v>
      </c>
      <c r="S29" s="116">
        <v>0</v>
      </c>
      <c r="U29" s="115">
        <v>-10</v>
      </c>
      <c r="V29" s="116">
        <v>13.67</v>
      </c>
      <c r="W29">
        <v>0</v>
      </c>
      <c r="X29">
        <v>-10</v>
      </c>
      <c r="Y29">
        <v>3.08</v>
      </c>
      <c r="Z29">
        <v>10.59</v>
      </c>
    </row>
    <row r="30" spans="7:26">
      <c r="G30" t="s">
        <v>72</v>
      </c>
      <c r="H30" s="115">
        <v>0</v>
      </c>
      <c r="I30" s="88">
        <v>0</v>
      </c>
      <c r="J30" s="88">
        <v>38.51</v>
      </c>
      <c r="K30" s="88">
        <v>0</v>
      </c>
      <c r="L30" s="88">
        <v>0</v>
      </c>
      <c r="M30" s="116">
        <v>0.19</v>
      </c>
      <c r="N30" s="115">
        <v>0</v>
      </c>
      <c r="O30" s="88">
        <v>-10</v>
      </c>
      <c r="P30" s="88">
        <v>0</v>
      </c>
      <c r="Q30" s="88">
        <v>0</v>
      </c>
      <c r="R30" s="88">
        <v>0</v>
      </c>
      <c r="S30" s="116">
        <v>0</v>
      </c>
      <c r="U30" s="115">
        <v>-10</v>
      </c>
      <c r="V30" s="116">
        <v>38.700000000000003</v>
      </c>
      <c r="W30">
        <v>0</v>
      </c>
      <c r="X30">
        <v>-10</v>
      </c>
      <c r="Y30">
        <v>0.19</v>
      </c>
      <c r="Z30">
        <v>38.51</v>
      </c>
    </row>
    <row r="31" spans="7:26">
      <c r="G31" t="s">
        <v>73</v>
      </c>
      <c r="H31" s="115">
        <v>0</v>
      </c>
      <c r="I31" s="88">
        <v>0</v>
      </c>
      <c r="J31" s="88">
        <v>45.24</v>
      </c>
      <c r="K31" s="88">
        <v>0</v>
      </c>
      <c r="L31" s="88">
        <v>0</v>
      </c>
      <c r="M31" s="116">
        <v>1.83</v>
      </c>
      <c r="N31" s="115">
        <v>0</v>
      </c>
      <c r="O31" s="88">
        <v>-10</v>
      </c>
      <c r="P31" s="88">
        <v>0</v>
      </c>
      <c r="Q31" s="88">
        <v>0</v>
      </c>
      <c r="R31" s="88">
        <v>0</v>
      </c>
      <c r="S31" s="116">
        <v>0</v>
      </c>
      <c r="U31" s="115">
        <v>-10</v>
      </c>
      <c r="V31" s="116">
        <v>47.07</v>
      </c>
      <c r="W31">
        <v>0</v>
      </c>
      <c r="X31">
        <v>-10</v>
      </c>
      <c r="Y31">
        <v>1.83</v>
      </c>
      <c r="Z31">
        <v>45.24</v>
      </c>
    </row>
    <row r="32" spans="7:26">
      <c r="G32" t="s">
        <v>74</v>
      </c>
      <c r="H32" s="115">
        <v>0</v>
      </c>
      <c r="I32" s="88">
        <v>0</v>
      </c>
      <c r="J32" s="88">
        <v>24.06</v>
      </c>
      <c r="K32" s="88">
        <v>0</v>
      </c>
      <c r="L32" s="88">
        <v>0</v>
      </c>
      <c r="M32" s="116">
        <v>2.7</v>
      </c>
      <c r="N32" s="115">
        <v>0</v>
      </c>
      <c r="O32" s="88">
        <v>-10</v>
      </c>
      <c r="P32" s="88">
        <v>0</v>
      </c>
      <c r="Q32" s="88">
        <v>0</v>
      </c>
      <c r="R32" s="88">
        <v>0</v>
      </c>
      <c r="S32" s="116">
        <v>0</v>
      </c>
      <c r="U32" s="115">
        <v>-10</v>
      </c>
      <c r="V32" s="116">
        <v>26.76</v>
      </c>
      <c r="W32">
        <v>0</v>
      </c>
      <c r="X32">
        <v>-10</v>
      </c>
      <c r="Y32">
        <v>2.7</v>
      </c>
      <c r="Z32">
        <v>24.06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4.43</v>
      </c>
      <c r="N33" s="115">
        <v>0</v>
      </c>
      <c r="O33" s="88">
        <v>-10</v>
      </c>
      <c r="P33" s="88">
        <v>0</v>
      </c>
      <c r="Q33" s="88">
        <v>0</v>
      </c>
      <c r="R33" s="88">
        <v>0</v>
      </c>
      <c r="S33" s="116">
        <v>0</v>
      </c>
      <c r="U33" s="115">
        <v>-10</v>
      </c>
      <c r="V33" s="116">
        <v>4.43</v>
      </c>
      <c r="W33">
        <v>0</v>
      </c>
      <c r="X33">
        <v>-10</v>
      </c>
      <c r="Y33">
        <v>4.43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25.03</v>
      </c>
      <c r="K34" s="88">
        <v>0</v>
      </c>
      <c r="L34" s="88">
        <v>0</v>
      </c>
      <c r="M34" s="116">
        <v>1.25</v>
      </c>
      <c r="N34" s="115">
        <v>0</v>
      </c>
      <c r="O34" s="88">
        <v>-10</v>
      </c>
      <c r="P34" s="88">
        <v>0</v>
      </c>
      <c r="Q34" s="88">
        <v>0</v>
      </c>
      <c r="R34" s="88">
        <v>0</v>
      </c>
      <c r="S34" s="116">
        <v>0</v>
      </c>
      <c r="U34" s="115">
        <v>-10</v>
      </c>
      <c r="V34" s="116">
        <v>26.28</v>
      </c>
      <c r="W34">
        <v>0</v>
      </c>
      <c r="X34">
        <v>-10</v>
      </c>
      <c r="Y34">
        <v>1.25</v>
      </c>
      <c r="Z34">
        <v>25.03</v>
      </c>
    </row>
    <row r="35" spans="7:26">
      <c r="G35" t="s">
        <v>77</v>
      </c>
      <c r="H35" s="115">
        <v>0</v>
      </c>
      <c r="I35" s="88">
        <v>0</v>
      </c>
      <c r="J35" s="88">
        <v>42.35</v>
      </c>
      <c r="K35" s="88">
        <v>0</v>
      </c>
      <c r="L35" s="88">
        <v>0</v>
      </c>
      <c r="M35" s="116">
        <v>1.35</v>
      </c>
      <c r="N35" s="115">
        <v>0</v>
      </c>
      <c r="O35" s="88">
        <v>-10</v>
      </c>
      <c r="P35" s="88">
        <v>0</v>
      </c>
      <c r="Q35" s="88">
        <v>0</v>
      </c>
      <c r="R35" s="88">
        <v>0</v>
      </c>
      <c r="S35" s="116">
        <v>0</v>
      </c>
      <c r="U35" s="115">
        <v>-10</v>
      </c>
      <c r="V35" s="116">
        <v>43.7</v>
      </c>
      <c r="W35">
        <v>0</v>
      </c>
      <c r="X35">
        <v>-10</v>
      </c>
      <c r="Y35">
        <v>1.35</v>
      </c>
      <c r="Z35">
        <v>42.35</v>
      </c>
    </row>
    <row r="36" spans="7:26">
      <c r="G36" t="s">
        <v>78</v>
      </c>
      <c r="H36" s="115">
        <v>0</v>
      </c>
      <c r="I36" s="88">
        <v>0</v>
      </c>
      <c r="J36" s="88">
        <v>54.86</v>
      </c>
      <c r="K36" s="88">
        <v>0</v>
      </c>
      <c r="L36" s="88">
        <v>0</v>
      </c>
      <c r="M36" s="116">
        <v>1.93</v>
      </c>
      <c r="N36" s="115">
        <v>0</v>
      </c>
      <c r="O36" s="88">
        <v>-10</v>
      </c>
      <c r="P36" s="88">
        <v>0</v>
      </c>
      <c r="Q36" s="88">
        <v>0</v>
      </c>
      <c r="R36" s="88">
        <v>0</v>
      </c>
      <c r="S36" s="116">
        <v>0</v>
      </c>
      <c r="U36" s="115">
        <v>-10</v>
      </c>
      <c r="V36" s="116">
        <v>56.79</v>
      </c>
      <c r="W36">
        <v>0</v>
      </c>
      <c r="X36">
        <v>-10</v>
      </c>
      <c r="Y36">
        <v>1.93</v>
      </c>
      <c r="Z36">
        <v>54.86</v>
      </c>
    </row>
    <row r="37" spans="7:26">
      <c r="G37" t="s">
        <v>79</v>
      </c>
      <c r="H37" s="115">
        <v>0</v>
      </c>
      <c r="I37" s="88">
        <v>0</v>
      </c>
      <c r="J37" s="88">
        <v>63.53</v>
      </c>
      <c r="K37" s="88">
        <v>0</v>
      </c>
      <c r="L37" s="88">
        <v>0</v>
      </c>
      <c r="M37" s="116">
        <v>0</v>
      </c>
      <c r="N37" s="115">
        <v>0</v>
      </c>
      <c r="O37" s="88">
        <v>-50</v>
      </c>
      <c r="P37" s="88">
        <v>0</v>
      </c>
      <c r="Q37" s="88">
        <v>0</v>
      </c>
      <c r="R37" s="88">
        <v>0</v>
      </c>
      <c r="S37" s="116">
        <v>0</v>
      </c>
      <c r="U37" s="115">
        <v>-50</v>
      </c>
      <c r="V37" s="116">
        <v>63.53</v>
      </c>
      <c r="W37">
        <v>0</v>
      </c>
      <c r="X37">
        <v>-50</v>
      </c>
      <c r="Y37">
        <v>0</v>
      </c>
      <c r="Z37">
        <v>63.53</v>
      </c>
    </row>
    <row r="38" spans="7:26">
      <c r="G38" t="s">
        <v>80</v>
      </c>
      <c r="H38" s="115">
        <v>0</v>
      </c>
      <c r="I38" s="88">
        <v>0</v>
      </c>
      <c r="J38" s="88">
        <v>28.87</v>
      </c>
      <c r="K38" s="88">
        <v>0</v>
      </c>
      <c r="L38" s="88">
        <v>0</v>
      </c>
      <c r="M38" s="116">
        <v>1.64</v>
      </c>
      <c r="N38" s="115">
        <v>0</v>
      </c>
      <c r="O38" s="88">
        <v>-14</v>
      </c>
      <c r="P38" s="88">
        <v>0</v>
      </c>
      <c r="Q38" s="88">
        <v>0</v>
      </c>
      <c r="R38" s="88">
        <v>0</v>
      </c>
      <c r="S38" s="116">
        <v>0</v>
      </c>
      <c r="U38" s="115">
        <v>-14</v>
      </c>
      <c r="V38" s="116">
        <v>30.51</v>
      </c>
      <c r="W38">
        <v>0</v>
      </c>
      <c r="X38">
        <v>-14</v>
      </c>
      <c r="Y38">
        <v>1.64</v>
      </c>
      <c r="Z38">
        <v>28.87</v>
      </c>
    </row>
    <row r="39" spans="7:26">
      <c r="G39" t="s">
        <v>81</v>
      </c>
      <c r="H39" s="115">
        <v>84.7</v>
      </c>
      <c r="I39" s="88">
        <v>0</v>
      </c>
      <c r="J39" s="88">
        <v>29.84</v>
      </c>
      <c r="K39" s="88">
        <v>0</v>
      </c>
      <c r="L39" s="88">
        <v>0</v>
      </c>
      <c r="M39" s="116">
        <v>0.39</v>
      </c>
      <c r="N39" s="115">
        <v>0</v>
      </c>
      <c r="O39" s="88">
        <v>-14</v>
      </c>
      <c r="P39" s="88">
        <v>0</v>
      </c>
      <c r="Q39" s="88">
        <v>0</v>
      </c>
      <c r="R39" s="88">
        <v>0</v>
      </c>
      <c r="S39" s="116">
        <v>0</v>
      </c>
      <c r="U39" s="115">
        <v>-14</v>
      </c>
      <c r="V39" s="116">
        <v>114.93</v>
      </c>
      <c r="W39">
        <v>84.7</v>
      </c>
      <c r="X39">
        <v>-14</v>
      </c>
      <c r="Y39">
        <v>0.39</v>
      </c>
      <c r="Z39">
        <v>29.84</v>
      </c>
    </row>
    <row r="40" spans="7:26">
      <c r="G40" t="s">
        <v>82</v>
      </c>
      <c r="H40" s="115">
        <v>66.41</v>
      </c>
      <c r="I40" s="88">
        <v>0</v>
      </c>
      <c r="J40" s="88">
        <v>57.76</v>
      </c>
      <c r="K40" s="88">
        <v>0</v>
      </c>
      <c r="L40" s="88">
        <v>0</v>
      </c>
      <c r="M40" s="116">
        <v>0.39</v>
      </c>
      <c r="N40" s="115">
        <v>0</v>
      </c>
      <c r="O40" s="88">
        <v>-10</v>
      </c>
      <c r="P40" s="88">
        <v>0</v>
      </c>
      <c r="Q40" s="88">
        <v>0</v>
      </c>
      <c r="R40" s="88">
        <v>0</v>
      </c>
      <c r="S40" s="116">
        <v>0</v>
      </c>
      <c r="U40" s="115">
        <v>-10</v>
      </c>
      <c r="V40" s="116">
        <v>124.56</v>
      </c>
      <c r="W40">
        <v>66.41</v>
      </c>
      <c r="X40">
        <v>-10</v>
      </c>
      <c r="Y40">
        <v>0.39</v>
      </c>
      <c r="Z40">
        <v>57.76</v>
      </c>
    </row>
    <row r="41" spans="7:26">
      <c r="G41" t="s">
        <v>83</v>
      </c>
      <c r="H41" s="115">
        <v>69.31</v>
      </c>
      <c r="I41" s="88">
        <v>0</v>
      </c>
      <c r="J41" s="88">
        <v>102.03</v>
      </c>
      <c r="K41" s="88">
        <v>0</v>
      </c>
      <c r="L41" s="88">
        <v>0</v>
      </c>
      <c r="M41" s="116">
        <v>0</v>
      </c>
      <c r="N41" s="115">
        <v>0</v>
      </c>
      <c r="O41" s="88">
        <v>-10</v>
      </c>
      <c r="P41" s="88">
        <v>0</v>
      </c>
      <c r="Q41" s="88">
        <v>0</v>
      </c>
      <c r="R41" s="88">
        <v>0</v>
      </c>
      <c r="S41" s="116">
        <v>0</v>
      </c>
      <c r="U41" s="115">
        <v>-10</v>
      </c>
      <c r="V41" s="116">
        <v>171.34</v>
      </c>
      <c r="W41">
        <v>69.31</v>
      </c>
      <c r="X41">
        <v>-10</v>
      </c>
      <c r="Y41">
        <v>0</v>
      </c>
      <c r="Z41">
        <v>102.03</v>
      </c>
    </row>
    <row r="42" spans="7:26">
      <c r="G42" t="s">
        <v>84</v>
      </c>
      <c r="H42" s="115">
        <v>40.43</v>
      </c>
      <c r="I42" s="88">
        <v>0</v>
      </c>
      <c r="J42" s="88">
        <v>112.62</v>
      </c>
      <c r="K42" s="88">
        <v>0</v>
      </c>
      <c r="L42" s="88">
        <v>0</v>
      </c>
      <c r="M42" s="116">
        <v>0</v>
      </c>
      <c r="N42" s="115">
        <v>0</v>
      </c>
      <c r="O42" s="88">
        <v>-10</v>
      </c>
      <c r="P42" s="88">
        <v>0</v>
      </c>
      <c r="Q42" s="88">
        <v>0</v>
      </c>
      <c r="R42" s="88">
        <v>0</v>
      </c>
      <c r="S42" s="116">
        <v>0</v>
      </c>
      <c r="U42" s="115">
        <v>-10</v>
      </c>
      <c r="V42" s="116">
        <v>153.05000000000001</v>
      </c>
      <c r="W42">
        <v>40.43</v>
      </c>
      <c r="X42">
        <v>-10</v>
      </c>
      <c r="Y42">
        <v>0</v>
      </c>
      <c r="Z42">
        <v>112.62</v>
      </c>
    </row>
    <row r="43" spans="7:26">
      <c r="G43" t="s">
        <v>85</v>
      </c>
      <c r="H43" s="115">
        <v>31.77</v>
      </c>
      <c r="I43" s="88">
        <v>0</v>
      </c>
      <c r="J43" s="88">
        <v>135.72</v>
      </c>
      <c r="K43" s="88">
        <v>0</v>
      </c>
      <c r="L43" s="88">
        <v>0</v>
      </c>
      <c r="M43" s="116">
        <v>0</v>
      </c>
      <c r="N43" s="115">
        <v>0</v>
      </c>
      <c r="O43" s="88">
        <v>-14</v>
      </c>
      <c r="P43" s="88">
        <v>0</v>
      </c>
      <c r="Q43" s="88">
        <v>0</v>
      </c>
      <c r="R43" s="88">
        <v>0</v>
      </c>
      <c r="S43" s="116">
        <v>0</v>
      </c>
      <c r="U43" s="115">
        <v>-14</v>
      </c>
      <c r="V43" s="116">
        <v>167.49</v>
      </c>
      <c r="W43">
        <v>31.77</v>
      </c>
      <c r="X43">
        <v>-14</v>
      </c>
      <c r="Y43">
        <v>0</v>
      </c>
      <c r="Z43">
        <v>135.72</v>
      </c>
    </row>
    <row r="44" spans="7:26">
      <c r="G44" t="s">
        <v>86</v>
      </c>
      <c r="H44" s="115">
        <v>12.51</v>
      </c>
      <c r="I44" s="88">
        <v>0</v>
      </c>
      <c r="J44" s="88">
        <v>131.88</v>
      </c>
      <c r="K44" s="88">
        <v>0</v>
      </c>
      <c r="L44" s="88">
        <v>0</v>
      </c>
      <c r="M44" s="116">
        <v>0</v>
      </c>
      <c r="N44" s="115">
        <v>0</v>
      </c>
      <c r="O44" s="88">
        <v>-14</v>
      </c>
      <c r="P44" s="88">
        <v>0</v>
      </c>
      <c r="Q44" s="88">
        <v>0</v>
      </c>
      <c r="R44" s="88">
        <v>0</v>
      </c>
      <c r="S44" s="116">
        <v>0</v>
      </c>
      <c r="U44" s="115">
        <v>-14</v>
      </c>
      <c r="V44" s="116">
        <v>144.38999999999999</v>
      </c>
      <c r="W44">
        <v>12.51</v>
      </c>
      <c r="X44">
        <v>-14</v>
      </c>
      <c r="Y44">
        <v>0</v>
      </c>
      <c r="Z44">
        <v>131.88</v>
      </c>
    </row>
    <row r="45" spans="7:26">
      <c r="G45" t="s">
        <v>87</v>
      </c>
      <c r="H45" s="115">
        <v>0</v>
      </c>
      <c r="I45" s="88">
        <v>0</v>
      </c>
      <c r="J45" s="88">
        <v>132.84</v>
      </c>
      <c r="K45" s="88">
        <v>0</v>
      </c>
      <c r="L45" s="88">
        <v>0</v>
      </c>
      <c r="M45" s="116">
        <v>0</v>
      </c>
      <c r="N45" s="115">
        <v>0</v>
      </c>
      <c r="O45" s="88">
        <v>-14</v>
      </c>
      <c r="P45" s="88">
        <v>0</v>
      </c>
      <c r="Q45" s="88">
        <v>0</v>
      </c>
      <c r="R45" s="88">
        <v>0</v>
      </c>
      <c r="S45" s="116">
        <v>0</v>
      </c>
      <c r="U45" s="115">
        <v>-14</v>
      </c>
      <c r="V45" s="116">
        <v>132.84</v>
      </c>
      <c r="W45">
        <v>0</v>
      </c>
      <c r="X45">
        <v>-14</v>
      </c>
      <c r="Y45">
        <v>0</v>
      </c>
      <c r="Z45">
        <v>132.84</v>
      </c>
    </row>
    <row r="46" spans="7:26">
      <c r="G46" t="s">
        <v>88</v>
      </c>
      <c r="H46" s="115">
        <v>0</v>
      </c>
      <c r="I46" s="88">
        <v>0</v>
      </c>
      <c r="J46" s="88">
        <v>130.91</v>
      </c>
      <c r="K46" s="88">
        <v>0</v>
      </c>
      <c r="L46" s="88">
        <v>0</v>
      </c>
      <c r="M46" s="116">
        <v>0</v>
      </c>
      <c r="N46" s="115">
        <v>0</v>
      </c>
      <c r="O46" s="88">
        <v>-14</v>
      </c>
      <c r="P46" s="88">
        <v>0</v>
      </c>
      <c r="Q46" s="88">
        <v>0</v>
      </c>
      <c r="R46" s="88">
        <v>0</v>
      </c>
      <c r="S46" s="116">
        <v>0</v>
      </c>
      <c r="U46" s="115">
        <v>-14</v>
      </c>
      <c r="V46" s="116">
        <v>130.91</v>
      </c>
      <c r="W46">
        <v>0</v>
      </c>
      <c r="X46">
        <v>-14</v>
      </c>
      <c r="Y46">
        <v>0</v>
      </c>
      <c r="Z46">
        <v>130.91</v>
      </c>
    </row>
    <row r="47" spans="7:26">
      <c r="G47" t="s">
        <v>89</v>
      </c>
      <c r="H47" s="115">
        <v>0</v>
      </c>
      <c r="I47" s="88">
        <v>0</v>
      </c>
      <c r="J47" s="88">
        <v>125.14</v>
      </c>
      <c r="K47" s="88">
        <v>0</v>
      </c>
      <c r="L47" s="88">
        <v>0</v>
      </c>
      <c r="M47" s="116">
        <v>7.89</v>
      </c>
      <c r="N47" s="115">
        <v>0</v>
      </c>
      <c r="O47" s="88">
        <v>-29</v>
      </c>
      <c r="P47" s="88">
        <v>0</v>
      </c>
      <c r="Q47" s="88">
        <v>0</v>
      </c>
      <c r="R47" s="88">
        <v>0</v>
      </c>
      <c r="S47" s="116">
        <v>0</v>
      </c>
      <c r="U47" s="115">
        <v>-29</v>
      </c>
      <c r="V47" s="116">
        <v>133.03</v>
      </c>
      <c r="W47">
        <v>0</v>
      </c>
      <c r="X47">
        <v>-29</v>
      </c>
      <c r="Y47">
        <v>7.89</v>
      </c>
      <c r="Z47">
        <v>125.14</v>
      </c>
    </row>
    <row r="48" spans="7:26">
      <c r="G48" t="s">
        <v>90</v>
      </c>
      <c r="H48" s="115">
        <v>0</v>
      </c>
      <c r="I48" s="88">
        <v>0</v>
      </c>
      <c r="J48" s="88">
        <v>121.29</v>
      </c>
      <c r="K48" s="88">
        <v>0</v>
      </c>
      <c r="L48" s="88">
        <v>0</v>
      </c>
      <c r="M48" s="116">
        <v>2.89</v>
      </c>
      <c r="N48" s="115">
        <v>0</v>
      </c>
      <c r="O48" s="88">
        <v>-29</v>
      </c>
      <c r="P48" s="88">
        <v>0</v>
      </c>
      <c r="Q48" s="88">
        <v>0</v>
      </c>
      <c r="R48" s="88">
        <v>0</v>
      </c>
      <c r="S48" s="116">
        <v>0</v>
      </c>
      <c r="U48" s="115">
        <v>-29</v>
      </c>
      <c r="V48" s="116">
        <v>124.18</v>
      </c>
      <c r="W48">
        <v>0</v>
      </c>
      <c r="X48">
        <v>-29</v>
      </c>
      <c r="Y48">
        <v>2.89</v>
      </c>
      <c r="Z48">
        <v>121.29</v>
      </c>
    </row>
    <row r="49" spans="7:26">
      <c r="G49" t="s">
        <v>91</v>
      </c>
      <c r="H49" s="115">
        <v>142.44999999999999</v>
      </c>
      <c r="I49" s="88">
        <v>0</v>
      </c>
      <c r="J49" s="88">
        <v>120.33</v>
      </c>
      <c r="K49" s="88">
        <v>0</v>
      </c>
      <c r="L49" s="88">
        <v>0</v>
      </c>
      <c r="M49" s="116">
        <v>1.1599999999999999</v>
      </c>
      <c r="N49" s="115">
        <v>0</v>
      </c>
      <c r="O49" s="88">
        <v>-29</v>
      </c>
      <c r="P49" s="88">
        <v>0</v>
      </c>
      <c r="Q49" s="88">
        <v>0</v>
      </c>
      <c r="R49" s="88">
        <v>0</v>
      </c>
      <c r="S49" s="116">
        <v>0</v>
      </c>
      <c r="U49" s="115">
        <v>-29</v>
      </c>
      <c r="V49" s="116">
        <v>263.94</v>
      </c>
      <c r="W49">
        <v>142.44999999999999</v>
      </c>
      <c r="X49">
        <v>-29</v>
      </c>
      <c r="Y49">
        <v>1.1599999999999999</v>
      </c>
      <c r="Z49">
        <v>120.33</v>
      </c>
    </row>
    <row r="50" spans="7:26">
      <c r="G50" t="s">
        <v>92</v>
      </c>
      <c r="H50" s="115">
        <v>119.37</v>
      </c>
      <c r="I50" s="88">
        <v>0</v>
      </c>
      <c r="J50" s="88">
        <v>111.66</v>
      </c>
      <c r="K50" s="88">
        <v>0</v>
      </c>
      <c r="L50" s="88">
        <v>0</v>
      </c>
      <c r="M50" s="116">
        <v>2.98</v>
      </c>
      <c r="N50" s="115">
        <v>0</v>
      </c>
      <c r="O50" s="88">
        <v>-29</v>
      </c>
      <c r="P50" s="88">
        <v>0</v>
      </c>
      <c r="Q50" s="88">
        <v>0</v>
      </c>
      <c r="R50" s="88">
        <v>0</v>
      </c>
      <c r="S50" s="116">
        <v>0</v>
      </c>
      <c r="U50" s="115">
        <v>-29</v>
      </c>
      <c r="V50" s="116">
        <v>234.01</v>
      </c>
      <c r="W50">
        <v>119.37</v>
      </c>
      <c r="X50">
        <v>-29</v>
      </c>
      <c r="Y50">
        <v>2.98</v>
      </c>
      <c r="Z50">
        <v>111.66</v>
      </c>
    </row>
    <row r="51" spans="7:26">
      <c r="G51" t="s">
        <v>93</v>
      </c>
      <c r="H51" s="115">
        <v>98.18</v>
      </c>
      <c r="I51" s="88">
        <v>0</v>
      </c>
      <c r="J51" s="88">
        <v>98.19</v>
      </c>
      <c r="K51" s="88">
        <v>0</v>
      </c>
      <c r="L51" s="88">
        <v>0</v>
      </c>
      <c r="M51" s="116">
        <v>0</v>
      </c>
      <c r="N51" s="115">
        <v>0</v>
      </c>
      <c r="O51" s="88">
        <v>-14</v>
      </c>
      <c r="P51" s="88">
        <v>0</v>
      </c>
      <c r="Q51" s="88">
        <v>0</v>
      </c>
      <c r="R51" s="88">
        <v>0</v>
      </c>
      <c r="S51" s="116">
        <v>0</v>
      </c>
      <c r="U51" s="115">
        <v>-14</v>
      </c>
      <c r="V51" s="116">
        <v>196.37</v>
      </c>
      <c r="W51">
        <v>98.18</v>
      </c>
      <c r="X51">
        <v>-14</v>
      </c>
      <c r="Y51">
        <v>0</v>
      </c>
      <c r="Z51">
        <v>98.19</v>
      </c>
    </row>
    <row r="52" spans="7:26">
      <c r="G52" t="s">
        <v>94</v>
      </c>
      <c r="H52" s="115">
        <v>69.31</v>
      </c>
      <c r="I52" s="88">
        <v>0</v>
      </c>
      <c r="J52" s="88">
        <v>80.849999999999994</v>
      </c>
      <c r="K52" s="88">
        <v>0</v>
      </c>
      <c r="L52" s="88">
        <v>0</v>
      </c>
      <c r="M52" s="116">
        <v>1.35</v>
      </c>
      <c r="N52" s="115">
        <v>0</v>
      </c>
      <c r="O52" s="88">
        <v>-14</v>
      </c>
      <c r="P52" s="88">
        <v>0</v>
      </c>
      <c r="Q52" s="88">
        <v>0</v>
      </c>
      <c r="R52" s="88">
        <v>0</v>
      </c>
      <c r="S52" s="116">
        <v>0</v>
      </c>
      <c r="U52" s="115">
        <v>-14</v>
      </c>
      <c r="V52" s="116">
        <v>151.51</v>
      </c>
      <c r="W52">
        <v>69.31</v>
      </c>
      <c r="X52">
        <v>-14</v>
      </c>
      <c r="Y52">
        <v>1.35</v>
      </c>
      <c r="Z52">
        <v>80.849999999999994</v>
      </c>
    </row>
    <row r="53" spans="7:26">
      <c r="G53" t="s">
        <v>95</v>
      </c>
      <c r="H53" s="115">
        <v>54.87</v>
      </c>
      <c r="I53" s="88">
        <v>0</v>
      </c>
      <c r="J53" s="88">
        <v>62.56</v>
      </c>
      <c r="K53" s="88">
        <v>0</v>
      </c>
      <c r="L53" s="88">
        <v>0</v>
      </c>
      <c r="M53" s="116">
        <v>0.87</v>
      </c>
      <c r="N53" s="115">
        <v>0</v>
      </c>
      <c r="O53" s="88">
        <v>-14</v>
      </c>
      <c r="P53" s="88">
        <v>0</v>
      </c>
      <c r="Q53" s="88">
        <v>0</v>
      </c>
      <c r="R53" s="88">
        <v>0</v>
      </c>
      <c r="S53" s="116">
        <v>0</v>
      </c>
      <c r="U53" s="115">
        <v>-14</v>
      </c>
      <c r="V53" s="116">
        <v>118.3</v>
      </c>
      <c r="W53">
        <v>54.87</v>
      </c>
      <c r="X53">
        <v>-14</v>
      </c>
      <c r="Y53">
        <v>0.87</v>
      </c>
      <c r="Z53">
        <v>62.56</v>
      </c>
    </row>
    <row r="54" spans="7:26">
      <c r="G54" t="s">
        <v>96</v>
      </c>
      <c r="H54" s="115">
        <v>36.58</v>
      </c>
      <c r="I54" s="88">
        <v>0</v>
      </c>
      <c r="J54" s="88">
        <v>14.44</v>
      </c>
      <c r="K54" s="88">
        <v>0</v>
      </c>
      <c r="L54" s="88">
        <v>0</v>
      </c>
      <c r="M54" s="116">
        <v>2.98</v>
      </c>
      <c r="N54" s="115">
        <v>0</v>
      </c>
      <c r="O54" s="88">
        <v>-14</v>
      </c>
      <c r="P54" s="88">
        <v>0</v>
      </c>
      <c r="Q54" s="88">
        <v>0</v>
      </c>
      <c r="R54" s="88">
        <v>0</v>
      </c>
      <c r="S54" s="116">
        <v>0</v>
      </c>
      <c r="U54" s="115">
        <v>-14</v>
      </c>
      <c r="V54" s="116">
        <v>54</v>
      </c>
      <c r="W54">
        <v>36.58</v>
      </c>
      <c r="X54">
        <v>-14</v>
      </c>
      <c r="Y54">
        <v>2.98</v>
      </c>
      <c r="Z54">
        <v>14.44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0</v>
      </c>
      <c r="L55" s="88">
        <v>0</v>
      </c>
      <c r="M55" s="116">
        <v>0.28999999999999998</v>
      </c>
      <c r="N55" s="115">
        <v>0</v>
      </c>
      <c r="O55" s="88">
        <v>-19</v>
      </c>
      <c r="P55" s="88">
        <v>0</v>
      </c>
      <c r="Q55" s="88">
        <v>0</v>
      </c>
      <c r="R55" s="88">
        <v>0</v>
      </c>
      <c r="S55" s="116">
        <v>0</v>
      </c>
      <c r="U55" s="115">
        <v>-19</v>
      </c>
      <c r="V55" s="116">
        <v>0.28999999999999998</v>
      </c>
      <c r="W55">
        <v>0</v>
      </c>
      <c r="X55">
        <v>-19</v>
      </c>
      <c r="Y55">
        <v>0.28999999999999998</v>
      </c>
      <c r="Z55">
        <v>0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0</v>
      </c>
      <c r="L56" s="88">
        <v>0</v>
      </c>
      <c r="M56" s="116">
        <v>0.57999999999999996</v>
      </c>
      <c r="N56" s="115">
        <v>0</v>
      </c>
      <c r="O56" s="88">
        <v>-54</v>
      </c>
      <c r="P56" s="88">
        <v>0</v>
      </c>
      <c r="Q56" s="88">
        <v>0</v>
      </c>
      <c r="R56" s="88">
        <v>0</v>
      </c>
      <c r="S56" s="116">
        <v>0</v>
      </c>
      <c r="U56" s="115">
        <v>-54</v>
      </c>
      <c r="V56" s="116">
        <v>0.57999999999999996</v>
      </c>
      <c r="W56">
        <v>0</v>
      </c>
      <c r="X56">
        <v>-54</v>
      </c>
      <c r="Y56">
        <v>0.57999999999999996</v>
      </c>
      <c r="Z56">
        <v>0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0</v>
      </c>
      <c r="L57" s="88">
        <v>0</v>
      </c>
      <c r="M57" s="116">
        <v>2.21</v>
      </c>
      <c r="N57" s="115">
        <v>0</v>
      </c>
      <c r="O57" s="88">
        <v>-54</v>
      </c>
      <c r="P57" s="88">
        <v>0</v>
      </c>
      <c r="Q57" s="88">
        <v>0</v>
      </c>
      <c r="R57" s="88">
        <v>0</v>
      </c>
      <c r="S57" s="116">
        <v>0</v>
      </c>
      <c r="U57" s="115">
        <v>-54</v>
      </c>
      <c r="V57" s="116">
        <v>2.21</v>
      </c>
      <c r="W57">
        <v>0</v>
      </c>
      <c r="X57">
        <v>-54</v>
      </c>
      <c r="Y57">
        <v>2.21</v>
      </c>
      <c r="Z57">
        <v>0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0.1</v>
      </c>
      <c r="N58" s="115">
        <v>0</v>
      </c>
      <c r="O58" s="88">
        <v>-54</v>
      </c>
      <c r="P58" s="88">
        <v>0</v>
      </c>
      <c r="Q58" s="88">
        <v>0</v>
      </c>
      <c r="R58" s="88">
        <v>0</v>
      </c>
      <c r="S58" s="116">
        <v>0</v>
      </c>
      <c r="U58" s="115">
        <v>-54</v>
      </c>
      <c r="V58" s="116">
        <v>0.1</v>
      </c>
      <c r="W58">
        <v>0</v>
      </c>
      <c r="X58">
        <v>-54</v>
      </c>
      <c r="Y58">
        <v>0.1</v>
      </c>
      <c r="Z58">
        <v>0</v>
      </c>
    </row>
    <row r="59" spans="7:26">
      <c r="G59" t="s">
        <v>101</v>
      </c>
      <c r="H59" s="115">
        <v>0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-14</v>
      </c>
      <c r="P59" s="88">
        <v>0</v>
      </c>
      <c r="Q59" s="88">
        <v>0</v>
      </c>
      <c r="R59" s="88">
        <v>0</v>
      </c>
      <c r="S59" s="116">
        <v>0</v>
      </c>
      <c r="U59" s="115">
        <v>-14</v>
      </c>
      <c r="V59" s="116">
        <v>0</v>
      </c>
      <c r="W59">
        <v>0</v>
      </c>
      <c r="X59">
        <v>-14</v>
      </c>
      <c r="Y59">
        <v>0</v>
      </c>
      <c r="Z59">
        <v>0</v>
      </c>
    </row>
    <row r="60" spans="7:26">
      <c r="G60" t="s">
        <v>102</v>
      </c>
      <c r="H60" s="115">
        <v>24.07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-14</v>
      </c>
      <c r="P60" s="88">
        <v>0</v>
      </c>
      <c r="Q60" s="88">
        <v>0</v>
      </c>
      <c r="R60" s="88">
        <v>0</v>
      </c>
      <c r="S60" s="116">
        <v>0</v>
      </c>
      <c r="U60" s="115">
        <v>-14</v>
      </c>
      <c r="V60" s="116">
        <v>24.06</v>
      </c>
      <c r="W60">
        <v>24.07</v>
      </c>
      <c r="X60">
        <v>-14</v>
      </c>
      <c r="Y60">
        <v>0</v>
      </c>
      <c r="Z60">
        <v>0</v>
      </c>
    </row>
    <row r="61" spans="7:26">
      <c r="G61" t="s">
        <v>103</v>
      </c>
      <c r="H61" s="115">
        <v>55.83</v>
      </c>
      <c r="I61" s="88">
        <v>0</v>
      </c>
      <c r="J61" s="88">
        <v>19.25</v>
      </c>
      <c r="K61" s="88">
        <v>0</v>
      </c>
      <c r="L61" s="88">
        <v>0</v>
      </c>
      <c r="M61" s="116">
        <v>0</v>
      </c>
      <c r="N61" s="115">
        <v>0</v>
      </c>
      <c r="O61" s="88">
        <v>-14</v>
      </c>
      <c r="P61" s="88">
        <v>0</v>
      </c>
      <c r="Q61" s="88">
        <v>0</v>
      </c>
      <c r="R61" s="88">
        <v>0</v>
      </c>
      <c r="S61" s="116">
        <v>0</v>
      </c>
      <c r="U61" s="115">
        <v>-14</v>
      </c>
      <c r="V61" s="116">
        <v>75.08</v>
      </c>
      <c r="W61">
        <v>55.83</v>
      </c>
      <c r="X61">
        <v>-14</v>
      </c>
      <c r="Y61">
        <v>0</v>
      </c>
      <c r="Z61">
        <v>19.25</v>
      </c>
    </row>
    <row r="62" spans="7:26">
      <c r="G62" t="s">
        <v>104</v>
      </c>
      <c r="H62" s="115">
        <v>92.41</v>
      </c>
      <c r="I62" s="88">
        <v>0</v>
      </c>
      <c r="J62" s="88">
        <v>45.24</v>
      </c>
      <c r="K62" s="88">
        <v>0</v>
      </c>
      <c r="L62" s="88">
        <v>0</v>
      </c>
      <c r="M62" s="116">
        <v>4.91</v>
      </c>
      <c r="N62" s="115">
        <v>0</v>
      </c>
      <c r="O62" s="88">
        <v>-29</v>
      </c>
      <c r="P62" s="88">
        <v>0</v>
      </c>
      <c r="Q62" s="88">
        <v>0</v>
      </c>
      <c r="R62" s="88">
        <v>0</v>
      </c>
      <c r="S62" s="116">
        <v>0</v>
      </c>
      <c r="U62" s="115">
        <v>-29</v>
      </c>
      <c r="V62" s="116">
        <v>142.56</v>
      </c>
      <c r="W62">
        <v>92.41</v>
      </c>
      <c r="X62">
        <v>-29</v>
      </c>
      <c r="Y62">
        <v>4.91</v>
      </c>
      <c r="Z62">
        <v>45.24</v>
      </c>
    </row>
    <row r="63" spans="7:26">
      <c r="G63" t="s">
        <v>105</v>
      </c>
      <c r="H63" s="115">
        <v>105.88</v>
      </c>
      <c r="I63" s="88">
        <v>0</v>
      </c>
      <c r="J63" s="88">
        <v>53.91</v>
      </c>
      <c r="K63" s="88">
        <v>0</v>
      </c>
      <c r="L63" s="88">
        <v>0</v>
      </c>
      <c r="M63" s="116">
        <v>0</v>
      </c>
      <c r="N63" s="115">
        <v>0</v>
      </c>
      <c r="O63" s="88">
        <v>-29</v>
      </c>
      <c r="P63" s="88">
        <v>0</v>
      </c>
      <c r="Q63" s="88">
        <v>0</v>
      </c>
      <c r="R63" s="88">
        <v>0</v>
      </c>
      <c r="S63" s="116">
        <v>0</v>
      </c>
      <c r="U63" s="115">
        <v>-29</v>
      </c>
      <c r="V63" s="116">
        <v>159.79</v>
      </c>
      <c r="W63">
        <v>105.88</v>
      </c>
      <c r="X63">
        <v>-29</v>
      </c>
      <c r="Y63">
        <v>0</v>
      </c>
      <c r="Z63">
        <v>53.91</v>
      </c>
    </row>
    <row r="64" spans="7:26">
      <c r="G64" t="s">
        <v>106</v>
      </c>
      <c r="H64" s="115">
        <v>141.5</v>
      </c>
      <c r="I64" s="88">
        <v>0</v>
      </c>
      <c r="J64" s="88">
        <v>73.16</v>
      </c>
      <c r="K64" s="88">
        <v>0</v>
      </c>
      <c r="L64" s="88">
        <v>0</v>
      </c>
      <c r="M64" s="116">
        <v>0</v>
      </c>
      <c r="N64" s="115">
        <v>0</v>
      </c>
      <c r="O64" s="88">
        <v>-14</v>
      </c>
      <c r="P64" s="88">
        <v>0</v>
      </c>
      <c r="Q64" s="88">
        <v>0</v>
      </c>
      <c r="R64" s="88">
        <v>0</v>
      </c>
      <c r="S64" s="116">
        <v>0</v>
      </c>
      <c r="U64" s="115">
        <v>-14</v>
      </c>
      <c r="V64" s="116">
        <v>214.66</v>
      </c>
      <c r="W64">
        <v>141.5</v>
      </c>
      <c r="X64">
        <v>-14</v>
      </c>
      <c r="Y64">
        <v>0</v>
      </c>
      <c r="Z64">
        <v>73.16</v>
      </c>
    </row>
    <row r="65" spans="7:26">
      <c r="G65" t="s">
        <v>107</v>
      </c>
      <c r="H65" s="115">
        <v>181.93</v>
      </c>
      <c r="I65" s="88">
        <v>0</v>
      </c>
      <c r="J65" s="88">
        <v>98.19</v>
      </c>
      <c r="K65" s="88">
        <v>0</v>
      </c>
      <c r="L65" s="88">
        <v>0</v>
      </c>
      <c r="M65" s="116">
        <v>0</v>
      </c>
      <c r="N65" s="115">
        <v>0</v>
      </c>
      <c r="O65" s="88">
        <v>-14</v>
      </c>
      <c r="P65" s="88">
        <v>0</v>
      </c>
      <c r="Q65" s="88">
        <v>0</v>
      </c>
      <c r="R65" s="88">
        <v>0</v>
      </c>
      <c r="S65" s="116">
        <v>0</v>
      </c>
      <c r="U65" s="115">
        <v>-14</v>
      </c>
      <c r="V65" s="116">
        <v>280.12</v>
      </c>
      <c r="W65">
        <v>181.93</v>
      </c>
      <c r="X65">
        <v>-14</v>
      </c>
      <c r="Y65">
        <v>0</v>
      </c>
      <c r="Z65">
        <v>98.19</v>
      </c>
    </row>
    <row r="66" spans="7:26">
      <c r="G66" t="s">
        <v>108</v>
      </c>
      <c r="H66" s="115">
        <v>214.66</v>
      </c>
      <c r="I66" s="88">
        <v>0</v>
      </c>
      <c r="J66" s="88">
        <v>115.51</v>
      </c>
      <c r="K66" s="88">
        <v>0</v>
      </c>
      <c r="L66" s="88">
        <v>0</v>
      </c>
      <c r="M66" s="116">
        <v>0</v>
      </c>
      <c r="N66" s="115">
        <v>0</v>
      </c>
      <c r="O66" s="88">
        <v>-14</v>
      </c>
      <c r="P66" s="88">
        <v>0</v>
      </c>
      <c r="Q66" s="88">
        <v>0</v>
      </c>
      <c r="R66" s="88">
        <v>0</v>
      </c>
      <c r="S66" s="116">
        <v>0</v>
      </c>
      <c r="U66" s="115">
        <v>-14</v>
      </c>
      <c r="V66" s="116">
        <v>330.17</v>
      </c>
      <c r="W66">
        <v>214.66</v>
      </c>
      <c r="X66">
        <v>-14</v>
      </c>
      <c r="Y66">
        <v>0</v>
      </c>
      <c r="Z66">
        <v>115.51</v>
      </c>
    </row>
    <row r="67" spans="7:26">
      <c r="G67" t="s">
        <v>109</v>
      </c>
      <c r="H67" s="115">
        <v>237.76</v>
      </c>
      <c r="I67" s="88">
        <v>0</v>
      </c>
      <c r="J67" s="88">
        <v>125.14</v>
      </c>
      <c r="K67" s="88">
        <v>0</v>
      </c>
      <c r="L67" s="88">
        <v>0</v>
      </c>
      <c r="M67" s="116">
        <v>0.48</v>
      </c>
      <c r="N67" s="115">
        <v>0</v>
      </c>
      <c r="O67" s="88">
        <v>-14</v>
      </c>
      <c r="P67" s="88">
        <v>0</v>
      </c>
      <c r="Q67" s="88">
        <v>0</v>
      </c>
      <c r="R67" s="88">
        <v>0</v>
      </c>
      <c r="S67" s="116">
        <v>0</v>
      </c>
      <c r="U67" s="115">
        <v>-14</v>
      </c>
      <c r="V67" s="116">
        <v>363.38</v>
      </c>
      <c r="W67">
        <v>237.76</v>
      </c>
      <c r="X67">
        <v>-14</v>
      </c>
      <c r="Y67">
        <v>0.48</v>
      </c>
      <c r="Z67">
        <v>125.14</v>
      </c>
    </row>
    <row r="68" spans="7:26">
      <c r="G68" t="s">
        <v>110</v>
      </c>
      <c r="H68" s="115">
        <v>270.49</v>
      </c>
      <c r="I68" s="88">
        <v>0</v>
      </c>
      <c r="J68" s="88">
        <v>141.5</v>
      </c>
      <c r="K68" s="88">
        <v>0</v>
      </c>
      <c r="L68" s="88">
        <v>0</v>
      </c>
      <c r="M68" s="116">
        <v>2.12</v>
      </c>
      <c r="N68" s="115">
        <v>0</v>
      </c>
      <c r="O68" s="88">
        <v>-35</v>
      </c>
      <c r="P68" s="88">
        <v>0</v>
      </c>
      <c r="Q68" s="88">
        <v>0</v>
      </c>
      <c r="R68" s="88">
        <v>0</v>
      </c>
      <c r="S68" s="116">
        <v>0</v>
      </c>
      <c r="U68" s="115">
        <v>-35</v>
      </c>
      <c r="V68" s="116">
        <v>414.11</v>
      </c>
      <c r="W68">
        <v>270.49</v>
      </c>
      <c r="X68">
        <v>-35</v>
      </c>
      <c r="Y68">
        <v>2.12</v>
      </c>
      <c r="Z68">
        <v>141.5</v>
      </c>
    </row>
    <row r="69" spans="7:26">
      <c r="G69" t="s">
        <v>111</v>
      </c>
      <c r="H69" s="115">
        <v>285.89</v>
      </c>
      <c r="I69" s="88">
        <v>0</v>
      </c>
      <c r="J69" s="88">
        <v>154.97999999999999</v>
      </c>
      <c r="K69" s="88">
        <v>0</v>
      </c>
      <c r="L69" s="88">
        <v>0</v>
      </c>
      <c r="M69" s="116">
        <v>2.41</v>
      </c>
      <c r="N69" s="115">
        <v>0</v>
      </c>
      <c r="O69" s="88">
        <v>-2</v>
      </c>
      <c r="P69" s="88">
        <v>0</v>
      </c>
      <c r="Q69" s="88">
        <v>0</v>
      </c>
      <c r="R69" s="88">
        <v>0</v>
      </c>
      <c r="S69" s="116">
        <v>0</v>
      </c>
      <c r="U69" s="115">
        <v>-2</v>
      </c>
      <c r="V69" s="116">
        <v>443.28</v>
      </c>
      <c r="W69">
        <v>285.89</v>
      </c>
      <c r="X69">
        <v>-2</v>
      </c>
      <c r="Y69">
        <v>2.41</v>
      </c>
      <c r="Z69">
        <v>154.97999999999999</v>
      </c>
    </row>
    <row r="70" spans="7:26">
      <c r="G70" t="s">
        <v>112</v>
      </c>
      <c r="H70" s="115">
        <v>327.29000000000002</v>
      </c>
      <c r="I70" s="88">
        <v>0</v>
      </c>
      <c r="J70" s="88">
        <v>179.04</v>
      </c>
      <c r="K70" s="88">
        <v>0</v>
      </c>
      <c r="L70" s="88">
        <v>0</v>
      </c>
      <c r="M70" s="116">
        <v>2.12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508.45</v>
      </c>
      <c r="W70">
        <v>327.29000000000002</v>
      </c>
      <c r="X70">
        <v>0</v>
      </c>
      <c r="Y70">
        <v>2.12</v>
      </c>
      <c r="Z70">
        <v>179.04</v>
      </c>
    </row>
    <row r="71" spans="7:26">
      <c r="G71" t="s">
        <v>113</v>
      </c>
      <c r="H71" s="115">
        <v>287.81</v>
      </c>
      <c r="I71" s="88">
        <v>0</v>
      </c>
      <c r="J71" s="88">
        <v>198.3</v>
      </c>
      <c r="K71" s="88">
        <v>0</v>
      </c>
      <c r="L71" s="88">
        <v>0</v>
      </c>
      <c r="M71" s="116">
        <v>6.64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492.75</v>
      </c>
      <c r="W71">
        <v>287.81</v>
      </c>
      <c r="X71">
        <v>0</v>
      </c>
      <c r="Y71">
        <v>6.64</v>
      </c>
      <c r="Z71">
        <v>198.3</v>
      </c>
    </row>
    <row r="72" spans="7:26">
      <c r="G72" t="s">
        <v>114</v>
      </c>
      <c r="H72" s="115">
        <v>143.43</v>
      </c>
      <c r="I72" s="88">
        <v>24.07</v>
      </c>
      <c r="J72" s="88">
        <v>217.54</v>
      </c>
      <c r="K72" s="88">
        <v>0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385.04</v>
      </c>
      <c r="W72">
        <v>143.43</v>
      </c>
      <c r="X72">
        <v>24.07</v>
      </c>
      <c r="Y72">
        <v>0</v>
      </c>
      <c r="Z72">
        <v>217.54</v>
      </c>
    </row>
    <row r="73" spans="7:26">
      <c r="G73" t="s">
        <v>115</v>
      </c>
      <c r="H73" s="115">
        <v>0</v>
      </c>
      <c r="I73" s="88">
        <v>33.69</v>
      </c>
      <c r="J73" s="88">
        <v>206.96</v>
      </c>
      <c r="K73" s="88">
        <v>0</v>
      </c>
      <c r="L73" s="88">
        <v>0</v>
      </c>
      <c r="M73" s="116">
        <v>6.16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246.81</v>
      </c>
      <c r="W73">
        <v>0</v>
      </c>
      <c r="X73">
        <v>33.69</v>
      </c>
      <c r="Y73">
        <v>6.16</v>
      </c>
      <c r="Z73">
        <v>206.96</v>
      </c>
    </row>
    <row r="74" spans="7:26">
      <c r="G74" t="s">
        <v>116</v>
      </c>
      <c r="H74" s="115">
        <v>0</v>
      </c>
      <c r="I74" s="88">
        <v>38.5</v>
      </c>
      <c r="J74" s="88">
        <v>205.04</v>
      </c>
      <c r="K74" s="88">
        <v>0</v>
      </c>
      <c r="L74" s="88">
        <v>0</v>
      </c>
      <c r="M74" s="116">
        <v>5.0999999999999996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248.64</v>
      </c>
      <c r="W74">
        <v>0</v>
      </c>
      <c r="X74">
        <v>38.5</v>
      </c>
      <c r="Y74">
        <v>5.0999999999999996</v>
      </c>
      <c r="Z74">
        <v>205.04</v>
      </c>
    </row>
    <row r="75" spans="7:26">
      <c r="G75" t="s">
        <v>117</v>
      </c>
      <c r="H75" s="115">
        <v>0</v>
      </c>
      <c r="I75" s="88">
        <v>0</v>
      </c>
      <c r="J75" s="88">
        <v>198.29</v>
      </c>
      <c r="K75" s="88">
        <v>0</v>
      </c>
      <c r="L75" s="88">
        <v>0</v>
      </c>
      <c r="M75" s="116">
        <v>9.6300000000000008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207.92</v>
      </c>
      <c r="W75">
        <v>0</v>
      </c>
      <c r="X75">
        <v>0</v>
      </c>
      <c r="Y75">
        <v>9.6300000000000008</v>
      </c>
      <c r="Z75">
        <v>198.29</v>
      </c>
    </row>
    <row r="76" spans="7:26">
      <c r="G76" t="s">
        <v>118</v>
      </c>
      <c r="H76" s="115">
        <v>0</v>
      </c>
      <c r="I76" s="88">
        <v>0</v>
      </c>
      <c r="J76" s="88">
        <v>180</v>
      </c>
      <c r="K76" s="88">
        <v>0</v>
      </c>
      <c r="L76" s="88">
        <v>0</v>
      </c>
      <c r="M76" s="116">
        <v>1.35</v>
      </c>
      <c r="N76" s="115">
        <v>0</v>
      </c>
      <c r="O76" s="88">
        <v>-10</v>
      </c>
      <c r="P76" s="88">
        <v>0</v>
      </c>
      <c r="Q76" s="88">
        <v>0</v>
      </c>
      <c r="R76" s="88">
        <v>0</v>
      </c>
      <c r="S76" s="116">
        <v>0</v>
      </c>
      <c r="U76" s="115">
        <v>-10</v>
      </c>
      <c r="V76" s="116">
        <v>181.35</v>
      </c>
      <c r="W76">
        <v>0</v>
      </c>
      <c r="X76">
        <v>-10</v>
      </c>
      <c r="Y76">
        <v>1.35</v>
      </c>
      <c r="Z76">
        <v>180</v>
      </c>
    </row>
    <row r="77" spans="7:26">
      <c r="G77" t="s">
        <v>119</v>
      </c>
      <c r="H77" s="115">
        <v>0</v>
      </c>
      <c r="I77" s="88">
        <v>0</v>
      </c>
      <c r="J77" s="88">
        <v>160.75</v>
      </c>
      <c r="K77" s="88">
        <v>0</v>
      </c>
      <c r="L77" s="88">
        <v>0</v>
      </c>
      <c r="M77" s="116">
        <v>2.41</v>
      </c>
      <c r="N77" s="115">
        <v>0</v>
      </c>
      <c r="O77" s="88">
        <v>-10</v>
      </c>
      <c r="P77" s="88">
        <v>0</v>
      </c>
      <c r="Q77" s="88">
        <v>0</v>
      </c>
      <c r="R77" s="88">
        <v>0</v>
      </c>
      <c r="S77" s="116">
        <v>0</v>
      </c>
      <c r="U77" s="115">
        <v>-10</v>
      </c>
      <c r="V77" s="116">
        <v>163.16</v>
      </c>
      <c r="W77">
        <v>0</v>
      </c>
      <c r="X77">
        <v>-10</v>
      </c>
      <c r="Y77">
        <v>2.41</v>
      </c>
      <c r="Z77">
        <v>160.75</v>
      </c>
    </row>
    <row r="78" spans="7:26">
      <c r="G78" t="s">
        <v>120</v>
      </c>
      <c r="H78" s="115">
        <v>0</v>
      </c>
      <c r="I78" s="88">
        <v>0</v>
      </c>
      <c r="J78" s="88">
        <v>135.72</v>
      </c>
      <c r="K78" s="88">
        <v>0</v>
      </c>
      <c r="L78" s="88">
        <v>0</v>
      </c>
      <c r="M78" s="116">
        <v>3.18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138.9</v>
      </c>
      <c r="W78">
        <v>0</v>
      </c>
      <c r="X78">
        <v>-10</v>
      </c>
      <c r="Y78">
        <v>3.18</v>
      </c>
      <c r="Z78">
        <v>135.72</v>
      </c>
    </row>
    <row r="79" spans="7:26">
      <c r="G79" t="s">
        <v>121</v>
      </c>
      <c r="H79" s="115">
        <v>0</v>
      </c>
      <c r="I79" s="88">
        <v>0</v>
      </c>
      <c r="J79" s="88">
        <v>119.36</v>
      </c>
      <c r="K79" s="88">
        <v>0</v>
      </c>
      <c r="L79" s="88">
        <v>0</v>
      </c>
      <c r="M79" s="116">
        <v>0</v>
      </c>
      <c r="N79" s="115">
        <v>0</v>
      </c>
      <c r="O79" s="88">
        <v>-10</v>
      </c>
      <c r="P79" s="88">
        <v>0</v>
      </c>
      <c r="Q79" s="88">
        <v>0</v>
      </c>
      <c r="R79" s="88">
        <v>0</v>
      </c>
      <c r="S79" s="116">
        <v>0</v>
      </c>
      <c r="U79" s="115">
        <v>-10</v>
      </c>
      <c r="V79" s="116">
        <v>119.36</v>
      </c>
      <c r="W79">
        <v>0</v>
      </c>
      <c r="X79">
        <v>-10</v>
      </c>
      <c r="Y79">
        <v>0</v>
      </c>
      <c r="Z79">
        <v>119.36</v>
      </c>
    </row>
    <row r="80" spans="7:26">
      <c r="G80" t="s">
        <v>122</v>
      </c>
      <c r="H80" s="115">
        <v>0</v>
      </c>
      <c r="I80" s="88">
        <v>0</v>
      </c>
      <c r="J80" s="88">
        <v>75.08</v>
      </c>
      <c r="K80" s="88">
        <v>0</v>
      </c>
      <c r="L80" s="88">
        <v>0</v>
      </c>
      <c r="M80" s="116">
        <v>2.6</v>
      </c>
      <c r="N80" s="115">
        <v>0</v>
      </c>
      <c r="O80" s="88">
        <v>-10</v>
      </c>
      <c r="P80" s="88">
        <v>0</v>
      </c>
      <c r="Q80" s="88">
        <v>0</v>
      </c>
      <c r="R80" s="88">
        <v>0</v>
      </c>
      <c r="S80" s="116">
        <v>0</v>
      </c>
      <c r="U80" s="115">
        <v>-10</v>
      </c>
      <c r="V80" s="116">
        <v>77.680000000000007</v>
      </c>
      <c r="W80">
        <v>0</v>
      </c>
      <c r="X80">
        <v>-10</v>
      </c>
      <c r="Y80">
        <v>2.6</v>
      </c>
      <c r="Z80">
        <v>75.08</v>
      </c>
    </row>
    <row r="81" spans="7:26">
      <c r="G81" t="s">
        <v>123</v>
      </c>
      <c r="H81" s="115">
        <v>0</v>
      </c>
      <c r="I81" s="88">
        <v>0</v>
      </c>
      <c r="J81" s="88">
        <v>28.88</v>
      </c>
      <c r="K81" s="88">
        <v>0</v>
      </c>
      <c r="L81" s="88">
        <v>0</v>
      </c>
      <c r="M81" s="116">
        <v>2.6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31.48</v>
      </c>
      <c r="W81">
        <v>0</v>
      </c>
      <c r="X81">
        <v>0</v>
      </c>
      <c r="Y81">
        <v>2.6</v>
      </c>
      <c r="Z81">
        <v>28.88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0</v>
      </c>
      <c r="L82" s="88">
        <v>0</v>
      </c>
      <c r="M82" s="116">
        <v>4.62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4.62</v>
      </c>
      <c r="W82">
        <v>0</v>
      </c>
      <c r="X82">
        <v>0</v>
      </c>
      <c r="Y82">
        <v>4.62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53.91</v>
      </c>
      <c r="K83" s="88">
        <v>0</v>
      </c>
      <c r="L83" s="88">
        <v>0</v>
      </c>
      <c r="M83" s="116">
        <v>5.58</v>
      </c>
      <c r="N83" s="115">
        <v>0</v>
      </c>
      <c r="O83" s="88">
        <v>-50</v>
      </c>
      <c r="P83" s="88">
        <v>0</v>
      </c>
      <c r="Q83" s="88">
        <v>0</v>
      </c>
      <c r="R83" s="88">
        <v>0</v>
      </c>
      <c r="S83" s="116">
        <v>0</v>
      </c>
      <c r="U83" s="115">
        <v>-50</v>
      </c>
      <c r="V83" s="116">
        <v>59.49</v>
      </c>
      <c r="W83">
        <v>0</v>
      </c>
      <c r="X83">
        <v>-50</v>
      </c>
      <c r="Y83">
        <v>5.58</v>
      </c>
      <c r="Z83">
        <v>53.91</v>
      </c>
    </row>
    <row r="84" spans="7:26">
      <c r="G84" t="s">
        <v>126</v>
      </c>
      <c r="H84" s="115">
        <v>0</v>
      </c>
      <c r="I84" s="88">
        <v>0</v>
      </c>
      <c r="J84" s="88">
        <v>15.4</v>
      </c>
      <c r="K84" s="88">
        <v>0</v>
      </c>
      <c r="L84" s="88">
        <v>0</v>
      </c>
      <c r="M84" s="116">
        <v>5.2</v>
      </c>
      <c r="N84" s="115">
        <v>0</v>
      </c>
      <c r="O84" s="88">
        <v>-14</v>
      </c>
      <c r="P84" s="88">
        <v>0</v>
      </c>
      <c r="Q84" s="88">
        <v>0</v>
      </c>
      <c r="R84" s="88">
        <v>0</v>
      </c>
      <c r="S84" s="116">
        <v>0</v>
      </c>
      <c r="U84" s="115">
        <v>-14</v>
      </c>
      <c r="V84" s="116">
        <v>20.6</v>
      </c>
      <c r="W84">
        <v>0</v>
      </c>
      <c r="X84">
        <v>-14</v>
      </c>
      <c r="Y84">
        <v>5.2</v>
      </c>
      <c r="Z84">
        <v>15.4</v>
      </c>
    </row>
    <row r="85" spans="7:26">
      <c r="G85" t="s">
        <v>127</v>
      </c>
      <c r="H85" s="115">
        <v>0</v>
      </c>
      <c r="I85" s="88">
        <v>0</v>
      </c>
      <c r="J85" s="88">
        <v>0</v>
      </c>
      <c r="K85" s="88">
        <v>0</v>
      </c>
      <c r="L85" s="88">
        <v>0</v>
      </c>
      <c r="M85" s="116">
        <v>6.64</v>
      </c>
      <c r="N85" s="115">
        <v>0</v>
      </c>
      <c r="O85" s="88">
        <v>-14</v>
      </c>
      <c r="P85" s="88">
        <v>0</v>
      </c>
      <c r="Q85" s="88">
        <v>0</v>
      </c>
      <c r="R85" s="88">
        <v>0</v>
      </c>
      <c r="S85" s="116">
        <v>0</v>
      </c>
      <c r="U85" s="115">
        <v>-14</v>
      </c>
      <c r="V85" s="116">
        <v>6.64</v>
      </c>
      <c r="W85">
        <v>0</v>
      </c>
      <c r="X85">
        <v>-14</v>
      </c>
      <c r="Y85">
        <v>6.64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-14</v>
      </c>
      <c r="P86" s="88">
        <v>0</v>
      </c>
      <c r="Q86" s="88">
        <v>0</v>
      </c>
      <c r="R86" s="88">
        <v>0</v>
      </c>
      <c r="S86" s="116">
        <v>0</v>
      </c>
      <c r="U86" s="115">
        <v>-14</v>
      </c>
      <c r="V86" s="116">
        <v>0</v>
      </c>
      <c r="W86">
        <v>0</v>
      </c>
      <c r="X86">
        <v>-14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4.91</v>
      </c>
      <c r="N87" s="115">
        <v>0</v>
      </c>
      <c r="O87" s="88">
        <v>-59</v>
      </c>
      <c r="P87" s="88">
        <v>0</v>
      </c>
      <c r="Q87" s="88">
        <v>0</v>
      </c>
      <c r="R87" s="88">
        <v>0</v>
      </c>
      <c r="S87" s="116">
        <v>0</v>
      </c>
      <c r="U87" s="115">
        <v>-59</v>
      </c>
      <c r="V87" s="116">
        <v>4.91</v>
      </c>
      <c r="W87">
        <v>0</v>
      </c>
      <c r="X87">
        <v>-59</v>
      </c>
      <c r="Y87">
        <v>4.91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4.1399999999999997</v>
      </c>
      <c r="N88" s="115">
        <v>0</v>
      </c>
      <c r="O88" s="88">
        <v>-89</v>
      </c>
      <c r="P88" s="88">
        <v>0</v>
      </c>
      <c r="Q88" s="88">
        <v>0</v>
      </c>
      <c r="R88" s="88">
        <v>0</v>
      </c>
      <c r="S88" s="116">
        <v>0</v>
      </c>
      <c r="U88" s="115">
        <v>-89</v>
      </c>
      <c r="V88" s="116">
        <v>4.1399999999999997</v>
      </c>
      <c r="W88">
        <v>0</v>
      </c>
      <c r="X88">
        <v>-89</v>
      </c>
      <c r="Y88">
        <v>4.1399999999999997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9.6300000000000008</v>
      </c>
      <c r="N89" s="115">
        <v>0</v>
      </c>
      <c r="O89" s="88">
        <v>-24</v>
      </c>
      <c r="P89" s="88">
        <v>0</v>
      </c>
      <c r="Q89" s="88">
        <v>0</v>
      </c>
      <c r="R89" s="88">
        <v>0</v>
      </c>
      <c r="S89" s="116">
        <v>0</v>
      </c>
      <c r="U89" s="115">
        <v>-24</v>
      </c>
      <c r="V89" s="116">
        <v>9.6300000000000008</v>
      </c>
      <c r="W89">
        <v>0</v>
      </c>
      <c r="X89">
        <v>-24</v>
      </c>
      <c r="Y89">
        <v>9.6300000000000008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2.6</v>
      </c>
      <c r="N90" s="115">
        <v>0</v>
      </c>
      <c r="O90" s="88">
        <v>-49</v>
      </c>
      <c r="P90" s="88">
        <v>0</v>
      </c>
      <c r="Q90" s="88">
        <v>0</v>
      </c>
      <c r="R90" s="88">
        <v>0</v>
      </c>
      <c r="S90" s="116">
        <v>0</v>
      </c>
      <c r="U90" s="115">
        <v>-49</v>
      </c>
      <c r="V90" s="116">
        <v>2.6</v>
      </c>
      <c r="W90">
        <v>0</v>
      </c>
      <c r="X90">
        <v>-49</v>
      </c>
      <c r="Y90">
        <v>2.6</v>
      </c>
      <c r="Z90">
        <v>0</v>
      </c>
    </row>
    <row r="91" spans="7:26">
      <c r="G91" t="s">
        <v>133</v>
      </c>
      <c r="H91" s="115">
        <v>181.93</v>
      </c>
      <c r="I91" s="88">
        <v>0</v>
      </c>
      <c r="J91" s="88">
        <v>0</v>
      </c>
      <c r="K91" s="88">
        <v>0</v>
      </c>
      <c r="L91" s="88">
        <v>0</v>
      </c>
      <c r="M91" s="116">
        <v>1.93</v>
      </c>
      <c r="N91" s="115">
        <v>0</v>
      </c>
      <c r="O91" s="88">
        <v>-14</v>
      </c>
      <c r="P91" s="88">
        <v>0</v>
      </c>
      <c r="Q91" s="88">
        <v>0</v>
      </c>
      <c r="R91" s="88">
        <v>0</v>
      </c>
      <c r="S91" s="116">
        <v>0</v>
      </c>
      <c r="U91" s="115">
        <v>-14</v>
      </c>
      <c r="V91" s="116">
        <v>183.86</v>
      </c>
      <c r="W91">
        <v>181.93</v>
      </c>
      <c r="X91">
        <v>-14</v>
      </c>
      <c r="Y91">
        <v>1.93</v>
      </c>
      <c r="Z91">
        <v>0</v>
      </c>
    </row>
    <row r="92" spans="7:26">
      <c r="G92" t="s">
        <v>134</v>
      </c>
      <c r="H92" s="115">
        <v>22.14</v>
      </c>
      <c r="I92" s="88">
        <v>0</v>
      </c>
      <c r="J92" s="88">
        <v>0</v>
      </c>
      <c r="K92" s="88">
        <v>0</v>
      </c>
      <c r="L92" s="88">
        <v>0</v>
      </c>
      <c r="M92" s="116">
        <v>2.6</v>
      </c>
      <c r="N92" s="115">
        <v>0</v>
      </c>
      <c r="O92" s="88">
        <v>-14</v>
      </c>
      <c r="P92" s="88">
        <v>0</v>
      </c>
      <c r="Q92" s="88">
        <v>0</v>
      </c>
      <c r="R92" s="88">
        <v>0</v>
      </c>
      <c r="S92" s="116">
        <v>0</v>
      </c>
      <c r="U92" s="115">
        <v>-14</v>
      </c>
      <c r="V92" s="116">
        <v>24.74</v>
      </c>
      <c r="W92">
        <v>22.14</v>
      </c>
      <c r="X92">
        <v>-14</v>
      </c>
      <c r="Y92">
        <v>2.6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-14</v>
      </c>
      <c r="P93" s="88">
        <v>0</v>
      </c>
      <c r="Q93" s="88">
        <v>0</v>
      </c>
      <c r="R93" s="88">
        <v>0</v>
      </c>
      <c r="S93" s="116">
        <v>0</v>
      </c>
      <c r="U93" s="115">
        <v>-14</v>
      </c>
      <c r="V93" s="116">
        <v>0</v>
      </c>
      <c r="W93">
        <v>0</v>
      </c>
      <c r="X93">
        <v>-14</v>
      </c>
      <c r="Y93">
        <v>0</v>
      </c>
      <c r="Z93">
        <v>0</v>
      </c>
    </row>
    <row r="94" spans="7:26">
      <c r="G94" t="s">
        <v>136</v>
      </c>
      <c r="H94" s="115">
        <v>88.56</v>
      </c>
      <c r="I94" s="88">
        <v>0</v>
      </c>
      <c r="J94" s="88">
        <v>0</v>
      </c>
      <c r="K94" s="88">
        <v>0</v>
      </c>
      <c r="L94" s="88">
        <v>0</v>
      </c>
      <c r="M94" s="116">
        <v>1.25</v>
      </c>
      <c r="N94" s="115">
        <v>0</v>
      </c>
      <c r="O94" s="88">
        <v>-14</v>
      </c>
      <c r="P94" s="88">
        <v>0</v>
      </c>
      <c r="Q94" s="88">
        <v>0</v>
      </c>
      <c r="R94" s="88">
        <v>0</v>
      </c>
      <c r="S94" s="116">
        <v>0</v>
      </c>
      <c r="U94" s="115">
        <v>-14</v>
      </c>
      <c r="V94" s="116">
        <v>89.81</v>
      </c>
      <c r="W94">
        <v>88.56</v>
      </c>
      <c r="X94">
        <v>-14</v>
      </c>
      <c r="Y94">
        <v>1.25</v>
      </c>
      <c r="Z94">
        <v>0</v>
      </c>
    </row>
    <row r="95" spans="7:26">
      <c r="G95" t="s">
        <v>137</v>
      </c>
      <c r="H95" s="115">
        <v>70.27</v>
      </c>
      <c r="I95" s="88">
        <v>0</v>
      </c>
      <c r="J95" s="88">
        <v>0</v>
      </c>
      <c r="K95" s="88">
        <v>0</v>
      </c>
      <c r="L95" s="88">
        <v>0</v>
      </c>
      <c r="M95" s="116">
        <v>1.64</v>
      </c>
      <c r="N95" s="115">
        <v>0</v>
      </c>
      <c r="O95" s="88">
        <v>-29</v>
      </c>
      <c r="P95" s="88">
        <v>0</v>
      </c>
      <c r="Q95" s="88">
        <v>0</v>
      </c>
      <c r="R95" s="88">
        <v>0</v>
      </c>
      <c r="S95" s="116">
        <v>0</v>
      </c>
      <c r="U95" s="115">
        <v>-29</v>
      </c>
      <c r="V95" s="116">
        <v>71.91</v>
      </c>
      <c r="W95">
        <v>70.27</v>
      </c>
      <c r="X95">
        <v>-29</v>
      </c>
      <c r="Y95">
        <v>1.64</v>
      </c>
      <c r="Z95">
        <v>0</v>
      </c>
    </row>
    <row r="96" spans="7:26">
      <c r="G96" t="s">
        <v>138</v>
      </c>
      <c r="H96" s="115">
        <v>37.54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-14</v>
      </c>
      <c r="P96" s="88">
        <v>0</v>
      </c>
      <c r="Q96" s="88">
        <v>0</v>
      </c>
      <c r="R96" s="88">
        <v>0</v>
      </c>
      <c r="S96" s="116">
        <v>0</v>
      </c>
      <c r="U96" s="115">
        <v>-14</v>
      </c>
      <c r="V96" s="116">
        <v>37.54</v>
      </c>
      <c r="W96">
        <v>37.54</v>
      </c>
      <c r="X96">
        <v>-14</v>
      </c>
      <c r="Y96">
        <v>0</v>
      </c>
      <c r="Z96">
        <v>0</v>
      </c>
    </row>
    <row r="97" spans="1:83">
      <c r="G97" t="s">
        <v>139</v>
      </c>
      <c r="H97" s="115">
        <v>31.76</v>
      </c>
      <c r="I97" s="88">
        <v>0</v>
      </c>
      <c r="J97" s="88">
        <v>0</v>
      </c>
      <c r="K97" s="88">
        <v>0</v>
      </c>
      <c r="L97" s="88">
        <v>0</v>
      </c>
      <c r="M97" s="116">
        <v>0.1</v>
      </c>
      <c r="N97" s="115">
        <v>0</v>
      </c>
      <c r="O97" s="88">
        <v>-39</v>
      </c>
      <c r="P97" s="88">
        <v>0</v>
      </c>
      <c r="Q97" s="88">
        <v>0</v>
      </c>
      <c r="R97" s="88">
        <v>0</v>
      </c>
      <c r="S97" s="116">
        <v>0</v>
      </c>
      <c r="U97" s="115">
        <v>-39</v>
      </c>
      <c r="V97" s="116">
        <v>31.86</v>
      </c>
      <c r="W97">
        <v>31.76</v>
      </c>
      <c r="X97">
        <v>-39</v>
      </c>
      <c r="Y97">
        <v>0.1</v>
      </c>
      <c r="Z97">
        <v>0</v>
      </c>
    </row>
    <row r="98" spans="1:83">
      <c r="G98" t="s">
        <v>140</v>
      </c>
      <c r="H98" s="115">
        <v>12.51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-10</v>
      </c>
      <c r="P98" s="88">
        <v>0</v>
      </c>
      <c r="Q98" s="88">
        <v>0</v>
      </c>
      <c r="R98" s="88">
        <v>0</v>
      </c>
      <c r="S98" s="116">
        <v>0</v>
      </c>
      <c r="U98" s="115">
        <v>-10</v>
      </c>
      <c r="V98" s="116">
        <v>12.51</v>
      </c>
      <c r="W98">
        <v>12.51</v>
      </c>
      <c r="X98">
        <v>-10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0.90988749999999996</v>
      </c>
      <c r="I99" s="111">
        <f t="shared" ref="I99:BQ99" si="1">SUM(I3:I98)/4000</f>
        <v>2.4064999999999996E-2</v>
      </c>
      <c r="J99" s="111">
        <f t="shared" si="1"/>
        <v>1.1755625000000001</v>
      </c>
      <c r="K99" s="111">
        <f t="shared" si="1"/>
        <v>0</v>
      </c>
      <c r="L99" s="111">
        <f t="shared" si="1"/>
        <v>0</v>
      </c>
      <c r="M99" s="111">
        <f t="shared" si="1"/>
        <v>4.2084999999999977E-2</v>
      </c>
      <c r="N99" s="110">
        <f t="shared" si="1"/>
        <v>0</v>
      </c>
      <c r="O99" s="111">
        <f t="shared" si="1"/>
        <v>-1.0382499999999999</v>
      </c>
      <c r="P99" s="111">
        <f t="shared" si="1"/>
        <v>-7.5700000000000003E-3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-1.0458200000000002</v>
      </c>
      <c r="V99" s="112">
        <f t="shared" si="1"/>
        <v>2.1515975000000003</v>
      </c>
      <c r="W99">
        <f t="shared" si="1"/>
        <v>0.90988749999999996</v>
      </c>
      <c r="X99">
        <f t="shared" si="1"/>
        <v>-1.0141849999999999</v>
      </c>
      <c r="Y99">
        <f t="shared" si="1"/>
        <v>4.2084999999999977E-2</v>
      </c>
      <c r="Z99">
        <f t="shared" si="1"/>
        <v>1.1679925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6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488</v>
      </c>
      <c r="X1" t="s">
        <v>489</v>
      </c>
      <c r="Y1" t="s">
        <v>490</v>
      </c>
      <c r="Z1" t="s">
        <v>491</v>
      </c>
      <c r="AA1" t="s">
        <v>492</v>
      </c>
      <c r="AB1" t="s">
        <v>492</v>
      </c>
      <c r="AC1" t="s">
        <v>492</v>
      </c>
      <c r="AD1" t="s">
        <v>492</v>
      </c>
      <c r="AE1" t="s">
        <v>492</v>
      </c>
      <c r="AF1" t="s">
        <v>492</v>
      </c>
      <c r="AG1" t="s">
        <v>492</v>
      </c>
      <c r="AH1" t="s">
        <v>492</v>
      </c>
      <c r="AI1" t="s">
        <v>492</v>
      </c>
      <c r="AJ1" t="s">
        <v>493</v>
      </c>
      <c r="AK1" t="s">
        <v>493</v>
      </c>
      <c r="AL1" t="s">
        <v>493</v>
      </c>
      <c r="AM1" t="s">
        <v>493</v>
      </c>
      <c r="AN1" t="s">
        <v>494</v>
      </c>
      <c r="AO1" t="s">
        <v>495</v>
      </c>
      <c r="AP1" t="s">
        <v>149</v>
      </c>
      <c r="AQ1" t="s">
        <v>149</v>
      </c>
      <c r="AR1" t="s">
        <v>149</v>
      </c>
      <c r="AS1" t="s">
        <v>149</v>
      </c>
      <c r="AT1" t="s">
        <v>150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503</v>
      </c>
      <c r="BD1" t="s">
        <v>503</v>
      </c>
    </row>
    <row r="2" spans="1:5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44883</v>
      </c>
      <c r="W2" s="30" t="s">
        <v>149</v>
      </c>
      <c r="X2" t="s">
        <v>153</v>
      </c>
      <c r="Y2" t="s">
        <v>246</v>
      </c>
      <c r="Z2" t="s">
        <v>405</v>
      </c>
      <c r="AA2" t="s">
        <v>240</v>
      </c>
      <c r="AB2" t="s">
        <v>283</v>
      </c>
      <c r="AC2" t="s">
        <v>281</v>
      </c>
      <c r="AD2" t="s">
        <v>282</v>
      </c>
      <c r="AE2" t="s">
        <v>232</v>
      </c>
      <c r="AF2" t="s">
        <v>268</v>
      </c>
      <c r="AG2" t="s">
        <v>270</v>
      </c>
      <c r="AH2" t="s">
        <v>237</v>
      </c>
      <c r="AI2" t="s">
        <v>269</v>
      </c>
      <c r="AJ2" t="s">
        <v>241</v>
      </c>
      <c r="AK2" t="s">
        <v>391</v>
      </c>
      <c r="AL2" t="s">
        <v>258</v>
      </c>
      <c r="AM2" t="s">
        <v>446</v>
      </c>
      <c r="AN2" t="s">
        <v>149</v>
      </c>
      <c r="AO2" t="s">
        <v>149</v>
      </c>
      <c r="AP2" t="s">
        <v>496</v>
      </c>
      <c r="AQ2" t="s">
        <v>497</v>
      </c>
      <c r="AR2" t="s">
        <v>497</v>
      </c>
      <c r="AS2" t="s">
        <v>497</v>
      </c>
      <c r="AT2" t="s">
        <v>497</v>
      </c>
      <c r="AU2" t="s">
        <v>497</v>
      </c>
      <c r="AV2" t="s">
        <v>497</v>
      </c>
      <c r="AW2" t="s">
        <v>498</v>
      </c>
      <c r="AX2" t="s">
        <v>499</v>
      </c>
      <c r="AY2" t="s">
        <v>499</v>
      </c>
      <c r="AZ2" t="s">
        <v>500</v>
      </c>
      <c r="BA2" t="s">
        <v>501</v>
      </c>
      <c r="BB2" t="s">
        <v>502</v>
      </c>
      <c r="BC2" t="s">
        <v>149</v>
      </c>
      <c r="BD2" t="s">
        <v>150</v>
      </c>
    </row>
    <row r="3" spans="1:56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49.92</v>
      </c>
      <c r="I3" s="95">
        <v>0.72</v>
      </c>
      <c r="J3" s="95">
        <v>6.32</v>
      </c>
      <c r="K3" s="95">
        <v>0</v>
      </c>
      <c r="L3" s="95">
        <v>2.89</v>
      </c>
      <c r="M3" s="114">
        <v>0</v>
      </c>
      <c r="N3" s="113">
        <v>220.13</v>
      </c>
      <c r="O3" s="95">
        <v>220.62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5.73</v>
      </c>
      <c r="Y3">
        <v>21.4</v>
      </c>
      <c r="Z3">
        <v>2.89</v>
      </c>
      <c r="AA3">
        <v>0.67</v>
      </c>
      <c r="AB3">
        <v>0.36</v>
      </c>
      <c r="AC3">
        <v>0.52</v>
      </c>
      <c r="AD3">
        <v>0.92</v>
      </c>
      <c r="AE3">
        <v>0.72</v>
      </c>
      <c r="AF3">
        <v>1.01</v>
      </c>
      <c r="AG3">
        <v>0.63</v>
      </c>
      <c r="AH3">
        <v>0.59</v>
      </c>
      <c r="AI3">
        <v>0.35</v>
      </c>
      <c r="AJ3">
        <v>0.96</v>
      </c>
      <c r="AK3">
        <v>2.89</v>
      </c>
      <c r="AL3">
        <v>0.48</v>
      </c>
      <c r="AM3">
        <v>0.48</v>
      </c>
      <c r="AN3">
        <v>19.25</v>
      </c>
      <c r="AO3">
        <v>0</v>
      </c>
      <c r="AP3">
        <v>0</v>
      </c>
      <c r="AQ3">
        <v>18.239999999999998</v>
      </c>
      <c r="AR3">
        <v>0</v>
      </c>
      <c r="AS3">
        <v>201.89</v>
      </c>
      <c r="AT3">
        <v>6.11</v>
      </c>
      <c r="AU3">
        <v>0</v>
      </c>
      <c r="AV3">
        <v>67.69</v>
      </c>
      <c r="AW3">
        <v>18.82</v>
      </c>
      <c r="AX3">
        <v>20</v>
      </c>
      <c r="AY3">
        <v>50</v>
      </c>
      <c r="AZ3">
        <v>3</v>
      </c>
      <c r="BA3">
        <v>50</v>
      </c>
      <c r="BB3">
        <v>5</v>
      </c>
      <c r="BC3">
        <v>0</v>
      </c>
      <c r="BD3">
        <v>0</v>
      </c>
    </row>
    <row r="4" spans="1:56">
      <c r="A4" t="s">
        <v>240</v>
      </c>
      <c r="B4" t="s">
        <v>232</v>
      </c>
      <c r="C4" t="s">
        <v>234</v>
      </c>
      <c r="G4" t="s">
        <v>46</v>
      </c>
      <c r="H4" s="115">
        <v>49.92</v>
      </c>
      <c r="I4" s="88">
        <v>0.72</v>
      </c>
      <c r="J4" s="88">
        <v>6.32</v>
      </c>
      <c r="K4" s="88">
        <v>0</v>
      </c>
      <c r="L4" s="88">
        <v>2.89</v>
      </c>
      <c r="M4" s="116">
        <v>0</v>
      </c>
      <c r="N4" s="115">
        <v>220.13</v>
      </c>
      <c r="O4" s="88">
        <v>220.62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5.73</v>
      </c>
      <c r="Y4">
        <v>21.4</v>
      </c>
      <c r="Z4">
        <v>2.89</v>
      </c>
      <c r="AA4">
        <v>0.67</v>
      </c>
      <c r="AB4">
        <v>0.36</v>
      </c>
      <c r="AC4">
        <v>0.52</v>
      </c>
      <c r="AD4">
        <v>0.92</v>
      </c>
      <c r="AE4">
        <v>0.72</v>
      </c>
      <c r="AF4">
        <v>1.01</v>
      </c>
      <c r="AG4">
        <v>0.63</v>
      </c>
      <c r="AH4">
        <v>0.59</v>
      </c>
      <c r="AI4">
        <v>0.35</v>
      </c>
      <c r="AJ4">
        <v>0.96</v>
      </c>
      <c r="AK4">
        <v>2.89</v>
      </c>
      <c r="AL4">
        <v>0.48</v>
      </c>
      <c r="AM4">
        <v>0.48</v>
      </c>
      <c r="AN4">
        <v>19.25</v>
      </c>
      <c r="AO4">
        <v>0</v>
      </c>
      <c r="AP4">
        <v>0</v>
      </c>
      <c r="AQ4">
        <v>18.239999999999998</v>
      </c>
      <c r="AR4">
        <v>0</v>
      </c>
      <c r="AS4">
        <v>201.89</v>
      </c>
      <c r="AT4">
        <v>6.11</v>
      </c>
      <c r="AU4">
        <v>0</v>
      </c>
      <c r="AV4">
        <v>67.69</v>
      </c>
      <c r="AW4">
        <v>18.82</v>
      </c>
      <c r="AX4">
        <v>20</v>
      </c>
      <c r="AY4">
        <v>50</v>
      </c>
      <c r="AZ4">
        <v>3</v>
      </c>
      <c r="BA4">
        <v>50</v>
      </c>
      <c r="BB4">
        <v>5</v>
      </c>
      <c r="BC4">
        <v>0</v>
      </c>
      <c r="BD4">
        <v>0</v>
      </c>
    </row>
    <row r="5" spans="1:56">
      <c r="A5" t="s">
        <v>241</v>
      </c>
      <c r="B5" t="s">
        <v>233</v>
      </c>
      <c r="C5" t="s">
        <v>235</v>
      </c>
      <c r="G5" t="s">
        <v>47</v>
      </c>
      <c r="H5" s="115">
        <v>49.92</v>
      </c>
      <c r="I5" s="88">
        <v>0.72</v>
      </c>
      <c r="J5" s="88">
        <v>6.32</v>
      </c>
      <c r="K5" s="88">
        <v>0</v>
      </c>
      <c r="L5" s="88">
        <v>2.89</v>
      </c>
      <c r="M5" s="116">
        <v>0</v>
      </c>
      <c r="N5" s="115">
        <v>220.13</v>
      </c>
      <c r="O5" s="88">
        <v>220.62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5.73</v>
      </c>
      <c r="Y5">
        <v>21.4</v>
      </c>
      <c r="Z5">
        <v>2.89</v>
      </c>
      <c r="AA5">
        <v>0.67</v>
      </c>
      <c r="AB5">
        <v>0.36</v>
      </c>
      <c r="AC5">
        <v>0.52</v>
      </c>
      <c r="AD5">
        <v>0.92</v>
      </c>
      <c r="AE5">
        <v>0.72</v>
      </c>
      <c r="AF5">
        <v>1.01</v>
      </c>
      <c r="AG5">
        <v>0.63</v>
      </c>
      <c r="AH5">
        <v>0.59</v>
      </c>
      <c r="AI5">
        <v>0.35</v>
      </c>
      <c r="AJ5">
        <v>0.96</v>
      </c>
      <c r="AK5">
        <v>2.89</v>
      </c>
      <c r="AL5">
        <v>0.48</v>
      </c>
      <c r="AM5">
        <v>0.48</v>
      </c>
      <c r="AN5">
        <v>19.25</v>
      </c>
      <c r="AO5">
        <v>0</v>
      </c>
      <c r="AP5">
        <v>0</v>
      </c>
      <c r="AQ5">
        <v>18.239999999999998</v>
      </c>
      <c r="AR5">
        <v>0</v>
      </c>
      <c r="AS5">
        <v>201.89</v>
      </c>
      <c r="AT5">
        <v>6.11</v>
      </c>
      <c r="AU5">
        <v>0</v>
      </c>
      <c r="AV5">
        <v>67.69</v>
      </c>
      <c r="AW5">
        <v>18.82</v>
      </c>
      <c r="AX5">
        <v>20</v>
      </c>
      <c r="AY5">
        <v>50</v>
      </c>
      <c r="AZ5">
        <v>3</v>
      </c>
      <c r="BA5">
        <v>50</v>
      </c>
      <c r="BB5">
        <v>5</v>
      </c>
      <c r="BC5">
        <v>0</v>
      </c>
      <c r="BD5">
        <v>0</v>
      </c>
    </row>
    <row r="6" spans="1:56">
      <c r="A6" t="s">
        <v>242</v>
      </c>
      <c r="B6" t="s">
        <v>264</v>
      </c>
      <c r="C6" t="s">
        <v>236</v>
      </c>
      <c r="G6" t="s">
        <v>48</v>
      </c>
      <c r="H6" s="115">
        <v>49.92</v>
      </c>
      <c r="I6" s="88">
        <v>0.72</v>
      </c>
      <c r="J6" s="88">
        <v>6.32</v>
      </c>
      <c r="K6" s="88">
        <v>0</v>
      </c>
      <c r="L6" s="88">
        <v>2.89</v>
      </c>
      <c r="M6" s="116">
        <v>0</v>
      </c>
      <c r="N6" s="115">
        <v>220.13</v>
      </c>
      <c r="O6" s="88">
        <v>220.62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5.73</v>
      </c>
      <c r="Y6">
        <v>21.4</v>
      </c>
      <c r="Z6">
        <v>2.89</v>
      </c>
      <c r="AA6">
        <v>0.67</v>
      </c>
      <c r="AB6">
        <v>0.36</v>
      </c>
      <c r="AC6">
        <v>0.52</v>
      </c>
      <c r="AD6">
        <v>0.92</v>
      </c>
      <c r="AE6">
        <v>0.72</v>
      </c>
      <c r="AF6">
        <v>1.01</v>
      </c>
      <c r="AG6">
        <v>0.63</v>
      </c>
      <c r="AH6">
        <v>0.59</v>
      </c>
      <c r="AI6">
        <v>0.35</v>
      </c>
      <c r="AJ6">
        <v>0.96</v>
      </c>
      <c r="AK6">
        <v>2.89</v>
      </c>
      <c r="AL6">
        <v>0.48</v>
      </c>
      <c r="AM6">
        <v>0.48</v>
      </c>
      <c r="AN6">
        <v>19.25</v>
      </c>
      <c r="AO6">
        <v>0</v>
      </c>
      <c r="AP6">
        <v>0</v>
      </c>
      <c r="AQ6">
        <v>18.239999999999998</v>
      </c>
      <c r="AR6">
        <v>0</v>
      </c>
      <c r="AS6">
        <v>201.89</v>
      </c>
      <c r="AT6">
        <v>6.11</v>
      </c>
      <c r="AU6">
        <v>0</v>
      </c>
      <c r="AV6">
        <v>67.69</v>
      </c>
      <c r="AW6">
        <v>18.82</v>
      </c>
      <c r="AX6">
        <v>20</v>
      </c>
      <c r="AY6">
        <v>50</v>
      </c>
      <c r="AZ6">
        <v>3</v>
      </c>
      <c r="BA6">
        <v>50</v>
      </c>
      <c r="BB6">
        <v>5</v>
      </c>
      <c r="BC6">
        <v>0</v>
      </c>
      <c r="BD6">
        <v>0</v>
      </c>
    </row>
    <row r="7" spans="1:56">
      <c r="A7" t="s">
        <v>243</v>
      </c>
      <c r="B7" t="s">
        <v>299</v>
      </c>
      <c r="C7" t="s">
        <v>265</v>
      </c>
      <c r="G7" t="s">
        <v>49</v>
      </c>
      <c r="H7" s="115">
        <v>49.92</v>
      </c>
      <c r="I7" s="88">
        <v>0.72</v>
      </c>
      <c r="J7" s="88">
        <v>6.32</v>
      </c>
      <c r="K7" s="88">
        <v>0</v>
      </c>
      <c r="L7" s="88">
        <v>2.89</v>
      </c>
      <c r="M7" s="116">
        <v>0</v>
      </c>
      <c r="N7" s="115">
        <v>220.13</v>
      </c>
      <c r="O7" s="88">
        <v>220.62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5.73</v>
      </c>
      <c r="Y7">
        <v>21.4</v>
      </c>
      <c r="Z7">
        <v>2.89</v>
      </c>
      <c r="AA7">
        <v>0.67</v>
      </c>
      <c r="AB7">
        <v>0.36</v>
      </c>
      <c r="AC7">
        <v>0.52</v>
      </c>
      <c r="AD7">
        <v>0.92</v>
      </c>
      <c r="AE7">
        <v>0.72</v>
      </c>
      <c r="AF7">
        <v>1.01</v>
      </c>
      <c r="AG7">
        <v>0.63</v>
      </c>
      <c r="AH7">
        <v>0.59</v>
      </c>
      <c r="AI7">
        <v>0.35</v>
      </c>
      <c r="AJ7">
        <v>0.96</v>
      </c>
      <c r="AK7">
        <v>2.89</v>
      </c>
      <c r="AL7">
        <v>0.48</v>
      </c>
      <c r="AM7">
        <v>0.48</v>
      </c>
      <c r="AN7">
        <v>19.25</v>
      </c>
      <c r="AO7">
        <v>0</v>
      </c>
      <c r="AP7">
        <v>0</v>
      </c>
      <c r="AQ7">
        <v>18.239999999999998</v>
      </c>
      <c r="AR7">
        <v>0</v>
      </c>
      <c r="AS7">
        <v>201.89</v>
      </c>
      <c r="AT7">
        <v>6.11</v>
      </c>
      <c r="AU7">
        <v>0</v>
      </c>
      <c r="AV7">
        <v>67.69</v>
      </c>
      <c r="AW7">
        <v>18.82</v>
      </c>
      <c r="AX7">
        <v>20</v>
      </c>
      <c r="AY7">
        <v>50</v>
      </c>
      <c r="AZ7">
        <v>3</v>
      </c>
      <c r="BA7">
        <v>50</v>
      </c>
      <c r="BB7">
        <v>5</v>
      </c>
      <c r="BC7">
        <v>0</v>
      </c>
      <c r="BD7">
        <v>0</v>
      </c>
    </row>
    <row r="8" spans="1:56">
      <c r="A8" t="s">
        <v>244</v>
      </c>
      <c r="B8" t="s">
        <v>341</v>
      </c>
      <c r="C8" t="s">
        <v>237</v>
      </c>
      <c r="G8" t="s">
        <v>50</v>
      </c>
      <c r="H8" s="115">
        <v>49.92</v>
      </c>
      <c r="I8" s="88">
        <v>0.72</v>
      </c>
      <c r="J8" s="88">
        <v>6.32</v>
      </c>
      <c r="K8" s="88">
        <v>0</v>
      </c>
      <c r="L8" s="88">
        <v>2.89</v>
      </c>
      <c r="M8" s="116">
        <v>0</v>
      </c>
      <c r="N8" s="115">
        <v>220.13</v>
      </c>
      <c r="O8" s="88">
        <v>220.62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5.73</v>
      </c>
      <c r="Y8">
        <v>21.4</v>
      </c>
      <c r="Z8">
        <v>2.89</v>
      </c>
      <c r="AA8">
        <v>0.67</v>
      </c>
      <c r="AB8">
        <v>0.36</v>
      </c>
      <c r="AC8">
        <v>0.52</v>
      </c>
      <c r="AD8">
        <v>0.92</v>
      </c>
      <c r="AE8">
        <v>0.72</v>
      </c>
      <c r="AF8">
        <v>1.01</v>
      </c>
      <c r="AG8">
        <v>0.63</v>
      </c>
      <c r="AH8">
        <v>0.59</v>
      </c>
      <c r="AI8">
        <v>0.35</v>
      </c>
      <c r="AJ8">
        <v>0.96</v>
      </c>
      <c r="AK8">
        <v>2.89</v>
      </c>
      <c r="AL8">
        <v>0.48</v>
      </c>
      <c r="AM8">
        <v>0.48</v>
      </c>
      <c r="AN8">
        <v>19.25</v>
      </c>
      <c r="AO8">
        <v>0</v>
      </c>
      <c r="AP8">
        <v>0</v>
      </c>
      <c r="AQ8">
        <v>18.239999999999998</v>
      </c>
      <c r="AR8">
        <v>0</v>
      </c>
      <c r="AS8">
        <v>201.89</v>
      </c>
      <c r="AT8">
        <v>6.11</v>
      </c>
      <c r="AU8">
        <v>0</v>
      </c>
      <c r="AV8">
        <v>67.69</v>
      </c>
      <c r="AW8">
        <v>18.82</v>
      </c>
      <c r="AX8">
        <v>20</v>
      </c>
      <c r="AY8">
        <v>50</v>
      </c>
      <c r="AZ8">
        <v>3</v>
      </c>
      <c r="BA8">
        <v>50</v>
      </c>
      <c r="BB8">
        <v>5</v>
      </c>
      <c r="BC8">
        <v>0</v>
      </c>
      <c r="BD8">
        <v>0</v>
      </c>
    </row>
    <row r="9" spans="1:56">
      <c r="A9" t="s">
        <v>245</v>
      </c>
      <c r="B9" t="s">
        <v>361</v>
      </c>
      <c r="C9" t="s">
        <v>238</v>
      </c>
      <c r="G9" t="s">
        <v>51</v>
      </c>
      <c r="H9" s="115">
        <v>49.92</v>
      </c>
      <c r="I9" s="88">
        <v>0.72</v>
      </c>
      <c r="J9" s="88">
        <v>6.32</v>
      </c>
      <c r="K9" s="88">
        <v>0</v>
      </c>
      <c r="L9" s="88">
        <v>2.89</v>
      </c>
      <c r="M9" s="116">
        <v>0</v>
      </c>
      <c r="N9" s="115">
        <v>220.13</v>
      </c>
      <c r="O9" s="88">
        <v>220.62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5.73</v>
      </c>
      <c r="Y9">
        <v>21.4</v>
      </c>
      <c r="Z9">
        <v>2.89</v>
      </c>
      <c r="AA9">
        <v>0.67</v>
      </c>
      <c r="AB9">
        <v>0.36</v>
      </c>
      <c r="AC9">
        <v>0.52</v>
      </c>
      <c r="AD9">
        <v>0.92</v>
      </c>
      <c r="AE9">
        <v>0.72</v>
      </c>
      <c r="AF9">
        <v>1.01</v>
      </c>
      <c r="AG9">
        <v>0.63</v>
      </c>
      <c r="AH9">
        <v>0.59</v>
      </c>
      <c r="AI9">
        <v>0.35</v>
      </c>
      <c r="AJ9">
        <v>0.96</v>
      </c>
      <c r="AK9">
        <v>2.89</v>
      </c>
      <c r="AL9">
        <v>0.48</v>
      </c>
      <c r="AM9">
        <v>0.48</v>
      </c>
      <c r="AN9">
        <v>19.25</v>
      </c>
      <c r="AO9">
        <v>0</v>
      </c>
      <c r="AP9">
        <v>0</v>
      </c>
      <c r="AQ9">
        <v>18.239999999999998</v>
      </c>
      <c r="AR9">
        <v>0</v>
      </c>
      <c r="AS9">
        <v>201.89</v>
      </c>
      <c r="AT9">
        <v>6.11</v>
      </c>
      <c r="AU9">
        <v>0</v>
      </c>
      <c r="AV9">
        <v>67.69</v>
      </c>
      <c r="AW9">
        <v>18.82</v>
      </c>
      <c r="AX9">
        <v>20</v>
      </c>
      <c r="AY9">
        <v>50</v>
      </c>
      <c r="AZ9">
        <v>3</v>
      </c>
      <c r="BA9">
        <v>50</v>
      </c>
      <c r="BB9">
        <v>5</v>
      </c>
      <c r="BC9">
        <v>0</v>
      </c>
      <c r="BD9">
        <v>0</v>
      </c>
    </row>
    <row r="10" spans="1:56">
      <c r="A10" t="s">
        <v>266</v>
      </c>
      <c r="C10" t="s">
        <v>239</v>
      </c>
      <c r="G10" t="s">
        <v>52</v>
      </c>
      <c r="H10" s="115">
        <v>49.92</v>
      </c>
      <c r="I10" s="88">
        <v>0.72</v>
      </c>
      <c r="J10" s="88">
        <v>6.32</v>
      </c>
      <c r="K10" s="88">
        <v>0</v>
      </c>
      <c r="L10" s="88">
        <v>2.89</v>
      </c>
      <c r="M10" s="116">
        <v>0</v>
      </c>
      <c r="N10" s="115">
        <v>220.13</v>
      </c>
      <c r="O10" s="88">
        <v>220.62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5.73</v>
      </c>
      <c r="Y10">
        <v>21.4</v>
      </c>
      <c r="Z10">
        <v>2.89</v>
      </c>
      <c r="AA10">
        <v>0.67</v>
      </c>
      <c r="AB10">
        <v>0.36</v>
      </c>
      <c r="AC10">
        <v>0.52</v>
      </c>
      <c r="AD10">
        <v>0.92</v>
      </c>
      <c r="AE10">
        <v>0.72</v>
      </c>
      <c r="AF10">
        <v>1.01</v>
      </c>
      <c r="AG10">
        <v>0.63</v>
      </c>
      <c r="AH10">
        <v>0.59</v>
      </c>
      <c r="AI10">
        <v>0.35</v>
      </c>
      <c r="AJ10">
        <v>0.96</v>
      </c>
      <c r="AK10">
        <v>2.89</v>
      </c>
      <c r="AL10">
        <v>0.48</v>
      </c>
      <c r="AM10">
        <v>0.48</v>
      </c>
      <c r="AN10">
        <v>19.25</v>
      </c>
      <c r="AO10">
        <v>0</v>
      </c>
      <c r="AP10">
        <v>0</v>
      </c>
      <c r="AQ10">
        <v>18.239999999999998</v>
      </c>
      <c r="AR10">
        <v>0</v>
      </c>
      <c r="AS10">
        <v>201.89</v>
      </c>
      <c r="AT10">
        <v>6.11</v>
      </c>
      <c r="AU10">
        <v>0</v>
      </c>
      <c r="AV10">
        <v>67.69</v>
      </c>
      <c r="AW10">
        <v>18.82</v>
      </c>
      <c r="AX10">
        <v>20</v>
      </c>
      <c r="AY10">
        <v>50</v>
      </c>
      <c r="AZ10">
        <v>3</v>
      </c>
      <c r="BA10">
        <v>50</v>
      </c>
      <c r="BB10">
        <v>5</v>
      </c>
      <c r="BC10">
        <v>0</v>
      </c>
      <c r="BD10">
        <v>0</v>
      </c>
    </row>
    <row r="11" spans="1:56">
      <c r="A11" t="s">
        <v>246</v>
      </c>
      <c r="C11" t="s">
        <v>342</v>
      </c>
      <c r="G11" t="s">
        <v>53</v>
      </c>
      <c r="H11" s="115">
        <v>49.92</v>
      </c>
      <c r="I11" s="88">
        <v>0.72</v>
      </c>
      <c r="J11" s="88">
        <v>6.22</v>
      </c>
      <c r="K11" s="88">
        <v>0</v>
      </c>
      <c r="L11" s="88">
        <v>2.89</v>
      </c>
      <c r="M11" s="116">
        <v>0</v>
      </c>
      <c r="N11" s="115">
        <v>220.13</v>
      </c>
      <c r="O11" s="88">
        <v>220.62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5.63</v>
      </c>
      <c r="Y11">
        <v>21.4</v>
      </c>
      <c r="Z11">
        <v>2.89</v>
      </c>
      <c r="AA11">
        <v>0.67</v>
      </c>
      <c r="AB11">
        <v>0.36</v>
      </c>
      <c r="AC11">
        <v>0.52</v>
      </c>
      <c r="AD11">
        <v>0.92</v>
      </c>
      <c r="AE11">
        <v>0.72</v>
      </c>
      <c r="AF11">
        <v>1.01</v>
      </c>
      <c r="AG11">
        <v>0.63</v>
      </c>
      <c r="AH11">
        <v>0.59</v>
      </c>
      <c r="AI11">
        <v>0.35</v>
      </c>
      <c r="AJ11">
        <v>0.96</v>
      </c>
      <c r="AK11">
        <v>2.89</v>
      </c>
      <c r="AL11">
        <v>0.48</v>
      </c>
      <c r="AM11">
        <v>0.48</v>
      </c>
      <c r="AN11">
        <v>19.25</v>
      </c>
      <c r="AO11">
        <v>0</v>
      </c>
      <c r="AP11">
        <v>0</v>
      </c>
      <c r="AQ11">
        <v>18.239999999999998</v>
      </c>
      <c r="AR11">
        <v>0</v>
      </c>
      <c r="AS11">
        <v>201.89</v>
      </c>
      <c r="AT11">
        <v>6.11</v>
      </c>
      <c r="AU11">
        <v>0</v>
      </c>
      <c r="AV11">
        <v>67.69</v>
      </c>
      <c r="AW11">
        <v>18.82</v>
      </c>
      <c r="AX11">
        <v>20</v>
      </c>
      <c r="AY11">
        <v>50</v>
      </c>
      <c r="AZ11">
        <v>3</v>
      </c>
      <c r="BA11">
        <v>50</v>
      </c>
      <c r="BB11">
        <v>5</v>
      </c>
      <c r="BC11">
        <v>0</v>
      </c>
      <c r="BD11">
        <v>0</v>
      </c>
    </row>
    <row r="12" spans="1:56">
      <c r="A12" t="s">
        <v>247</v>
      </c>
      <c r="C12" t="s">
        <v>362</v>
      </c>
      <c r="G12" t="s">
        <v>54</v>
      </c>
      <c r="H12" s="115">
        <v>49.92</v>
      </c>
      <c r="I12" s="88">
        <v>0.72</v>
      </c>
      <c r="J12" s="88">
        <v>6.22</v>
      </c>
      <c r="K12" s="88">
        <v>0</v>
      </c>
      <c r="L12" s="88">
        <v>2.89</v>
      </c>
      <c r="M12" s="116">
        <v>0</v>
      </c>
      <c r="N12" s="115">
        <v>220.13</v>
      </c>
      <c r="O12" s="88">
        <v>220.62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5.63</v>
      </c>
      <c r="Y12">
        <v>21.4</v>
      </c>
      <c r="Z12">
        <v>2.89</v>
      </c>
      <c r="AA12">
        <v>0.67</v>
      </c>
      <c r="AB12">
        <v>0.36</v>
      </c>
      <c r="AC12">
        <v>0.52</v>
      </c>
      <c r="AD12">
        <v>0.92</v>
      </c>
      <c r="AE12">
        <v>0.72</v>
      </c>
      <c r="AF12">
        <v>1.01</v>
      </c>
      <c r="AG12">
        <v>0.63</v>
      </c>
      <c r="AH12">
        <v>0.59</v>
      </c>
      <c r="AI12">
        <v>0.35</v>
      </c>
      <c r="AJ12">
        <v>0.96</v>
      </c>
      <c r="AK12">
        <v>2.89</v>
      </c>
      <c r="AL12">
        <v>0.48</v>
      </c>
      <c r="AM12">
        <v>0.48</v>
      </c>
      <c r="AN12">
        <v>19.25</v>
      </c>
      <c r="AO12">
        <v>0</v>
      </c>
      <c r="AP12">
        <v>0</v>
      </c>
      <c r="AQ12">
        <v>18.239999999999998</v>
      </c>
      <c r="AR12">
        <v>0</v>
      </c>
      <c r="AS12">
        <v>201.89</v>
      </c>
      <c r="AT12">
        <v>6.11</v>
      </c>
      <c r="AU12">
        <v>0</v>
      </c>
      <c r="AV12">
        <v>67.69</v>
      </c>
      <c r="AW12">
        <v>18.82</v>
      </c>
      <c r="AX12">
        <v>20</v>
      </c>
      <c r="AY12">
        <v>50</v>
      </c>
      <c r="AZ12">
        <v>3</v>
      </c>
      <c r="BA12">
        <v>50</v>
      </c>
      <c r="BB12">
        <v>5</v>
      </c>
      <c r="BC12">
        <v>0</v>
      </c>
      <c r="BD12">
        <v>0</v>
      </c>
    </row>
    <row r="13" spans="1:56">
      <c r="A13" t="s">
        <v>248</v>
      </c>
      <c r="G13" t="s">
        <v>55</v>
      </c>
      <c r="H13" s="115">
        <v>49.92</v>
      </c>
      <c r="I13" s="88">
        <v>0.72</v>
      </c>
      <c r="J13" s="88">
        <v>6.22</v>
      </c>
      <c r="K13" s="88">
        <v>0</v>
      </c>
      <c r="L13" s="88">
        <v>2.89</v>
      </c>
      <c r="M13" s="116">
        <v>0</v>
      </c>
      <c r="N13" s="115">
        <v>220.13</v>
      </c>
      <c r="O13" s="88">
        <v>220.62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5.63</v>
      </c>
      <c r="Y13">
        <v>21.4</v>
      </c>
      <c r="Z13">
        <v>2.89</v>
      </c>
      <c r="AA13">
        <v>0.67</v>
      </c>
      <c r="AB13">
        <v>0.36</v>
      </c>
      <c r="AC13">
        <v>0.52</v>
      </c>
      <c r="AD13">
        <v>0.92</v>
      </c>
      <c r="AE13">
        <v>0.72</v>
      </c>
      <c r="AF13">
        <v>1.01</v>
      </c>
      <c r="AG13">
        <v>0.63</v>
      </c>
      <c r="AH13">
        <v>0.59</v>
      </c>
      <c r="AI13">
        <v>0.35</v>
      </c>
      <c r="AJ13">
        <v>0.96</v>
      </c>
      <c r="AK13">
        <v>2.89</v>
      </c>
      <c r="AL13">
        <v>0.48</v>
      </c>
      <c r="AM13">
        <v>0.48</v>
      </c>
      <c r="AN13">
        <v>19.25</v>
      </c>
      <c r="AO13">
        <v>0</v>
      </c>
      <c r="AP13">
        <v>0</v>
      </c>
      <c r="AQ13">
        <v>18.239999999999998</v>
      </c>
      <c r="AR13">
        <v>0</v>
      </c>
      <c r="AS13">
        <v>201.89</v>
      </c>
      <c r="AT13">
        <v>6.11</v>
      </c>
      <c r="AU13">
        <v>0</v>
      </c>
      <c r="AV13">
        <v>67.69</v>
      </c>
      <c r="AW13">
        <v>18.82</v>
      </c>
      <c r="AX13">
        <v>20</v>
      </c>
      <c r="AY13">
        <v>50</v>
      </c>
      <c r="AZ13">
        <v>3</v>
      </c>
      <c r="BA13">
        <v>50</v>
      </c>
      <c r="BB13">
        <v>5</v>
      </c>
      <c r="BC13">
        <v>0</v>
      </c>
      <c r="BD13">
        <v>0</v>
      </c>
    </row>
    <row r="14" spans="1:56">
      <c r="A14" t="s">
        <v>249</v>
      </c>
      <c r="G14" t="s">
        <v>56</v>
      </c>
      <c r="H14" s="115">
        <v>49.92</v>
      </c>
      <c r="I14" s="88">
        <v>0.72</v>
      </c>
      <c r="J14" s="88">
        <v>6.22</v>
      </c>
      <c r="K14" s="88">
        <v>0</v>
      </c>
      <c r="L14" s="88">
        <v>2.89</v>
      </c>
      <c r="M14" s="116">
        <v>0</v>
      </c>
      <c r="N14" s="115">
        <v>220.13</v>
      </c>
      <c r="O14" s="88">
        <v>220.62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5.63</v>
      </c>
      <c r="Y14">
        <v>21.4</v>
      </c>
      <c r="Z14">
        <v>2.89</v>
      </c>
      <c r="AA14">
        <v>0.67</v>
      </c>
      <c r="AB14">
        <v>0.36</v>
      </c>
      <c r="AC14">
        <v>0.52</v>
      </c>
      <c r="AD14">
        <v>0.92</v>
      </c>
      <c r="AE14">
        <v>0.72</v>
      </c>
      <c r="AF14">
        <v>1.01</v>
      </c>
      <c r="AG14">
        <v>0.63</v>
      </c>
      <c r="AH14">
        <v>0.59</v>
      </c>
      <c r="AI14">
        <v>0.35</v>
      </c>
      <c r="AJ14">
        <v>0.96</v>
      </c>
      <c r="AK14">
        <v>2.89</v>
      </c>
      <c r="AL14">
        <v>0.48</v>
      </c>
      <c r="AM14">
        <v>0.48</v>
      </c>
      <c r="AN14">
        <v>19.25</v>
      </c>
      <c r="AO14">
        <v>0</v>
      </c>
      <c r="AP14">
        <v>0</v>
      </c>
      <c r="AQ14">
        <v>18.239999999999998</v>
      </c>
      <c r="AR14">
        <v>0</v>
      </c>
      <c r="AS14">
        <v>201.89</v>
      </c>
      <c r="AT14">
        <v>6.11</v>
      </c>
      <c r="AU14">
        <v>0</v>
      </c>
      <c r="AV14">
        <v>67.69</v>
      </c>
      <c r="AW14">
        <v>18.82</v>
      </c>
      <c r="AX14">
        <v>20</v>
      </c>
      <c r="AY14">
        <v>50</v>
      </c>
      <c r="AZ14">
        <v>3</v>
      </c>
      <c r="BA14">
        <v>50</v>
      </c>
      <c r="BB14">
        <v>5</v>
      </c>
      <c r="BC14">
        <v>0</v>
      </c>
      <c r="BD14">
        <v>0</v>
      </c>
    </row>
    <row r="15" spans="1:56">
      <c r="A15" t="s">
        <v>250</v>
      </c>
      <c r="G15" t="s">
        <v>57</v>
      </c>
      <c r="H15" s="115">
        <v>49.92</v>
      </c>
      <c r="I15" s="88">
        <v>0.72</v>
      </c>
      <c r="J15" s="88">
        <v>6.22</v>
      </c>
      <c r="K15" s="88">
        <v>0</v>
      </c>
      <c r="L15" s="88">
        <v>2.89</v>
      </c>
      <c r="M15" s="116">
        <v>0</v>
      </c>
      <c r="N15" s="115">
        <v>220.13</v>
      </c>
      <c r="O15" s="88">
        <v>220.62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5.63</v>
      </c>
      <c r="Y15">
        <v>21.4</v>
      </c>
      <c r="Z15">
        <v>2.89</v>
      </c>
      <c r="AA15">
        <v>0.67</v>
      </c>
      <c r="AB15">
        <v>0.36</v>
      </c>
      <c r="AC15">
        <v>0.52</v>
      </c>
      <c r="AD15">
        <v>0.92</v>
      </c>
      <c r="AE15">
        <v>0.72</v>
      </c>
      <c r="AF15">
        <v>1.01</v>
      </c>
      <c r="AG15">
        <v>0.63</v>
      </c>
      <c r="AH15">
        <v>0.59</v>
      </c>
      <c r="AI15">
        <v>0.35</v>
      </c>
      <c r="AJ15">
        <v>0.96</v>
      </c>
      <c r="AK15">
        <v>2.89</v>
      </c>
      <c r="AL15">
        <v>0.48</v>
      </c>
      <c r="AM15">
        <v>0.48</v>
      </c>
      <c r="AN15">
        <v>19.25</v>
      </c>
      <c r="AO15">
        <v>0</v>
      </c>
      <c r="AP15">
        <v>0</v>
      </c>
      <c r="AQ15">
        <v>18.239999999999998</v>
      </c>
      <c r="AR15">
        <v>0</v>
      </c>
      <c r="AS15">
        <v>201.89</v>
      </c>
      <c r="AT15">
        <v>6.11</v>
      </c>
      <c r="AU15">
        <v>0</v>
      </c>
      <c r="AV15">
        <v>67.69</v>
      </c>
      <c r="AW15">
        <v>18.82</v>
      </c>
      <c r="AX15">
        <v>20</v>
      </c>
      <c r="AY15">
        <v>50</v>
      </c>
      <c r="AZ15">
        <v>3</v>
      </c>
      <c r="BA15">
        <v>50</v>
      </c>
      <c r="BB15">
        <v>5</v>
      </c>
      <c r="BC15">
        <v>0</v>
      </c>
      <c r="BD15">
        <v>0</v>
      </c>
    </row>
    <row r="16" spans="1:56">
      <c r="A16" t="s">
        <v>251</v>
      </c>
      <c r="G16" t="s">
        <v>58</v>
      </c>
      <c r="H16" s="115">
        <v>49.92</v>
      </c>
      <c r="I16" s="88">
        <v>0.72</v>
      </c>
      <c r="J16" s="88">
        <v>6.22</v>
      </c>
      <c r="K16" s="88">
        <v>0</v>
      </c>
      <c r="L16" s="88">
        <v>2.89</v>
      </c>
      <c r="M16" s="116">
        <v>0</v>
      </c>
      <c r="N16" s="115">
        <v>220.13</v>
      </c>
      <c r="O16" s="88">
        <v>220.62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5.63</v>
      </c>
      <c r="Y16">
        <v>21.4</v>
      </c>
      <c r="Z16">
        <v>2.89</v>
      </c>
      <c r="AA16">
        <v>0.67</v>
      </c>
      <c r="AB16">
        <v>0.36</v>
      </c>
      <c r="AC16">
        <v>0.52</v>
      </c>
      <c r="AD16">
        <v>0.92</v>
      </c>
      <c r="AE16">
        <v>0.72</v>
      </c>
      <c r="AF16">
        <v>1.01</v>
      </c>
      <c r="AG16">
        <v>0.63</v>
      </c>
      <c r="AH16">
        <v>0.59</v>
      </c>
      <c r="AI16">
        <v>0.35</v>
      </c>
      <c r="AJ16">
        <v>0.96</v>
      </c>
      <c r="AK16">
        <v>2.89</v>
      </c>
      <c r="AL16">
        <v>0.48</v>
      </c>
      <c r="AM16">
        <v>0.48</v>
      </c>
      <c r="AN16">
        <v>19.25</v>
      </c>
      <c r="AO16">
        <v>0</v>
      </c>
      <c r="AP16">
        <v>0</v>
      </c>
      <c r="AQ16">
        <v>18.239999999999998</v>
      </c>
      <c r="AR16">
        <v>0</v>
      </c>
      <c r="AS16">
        <v>201.89</v>
      </c>
      <c r="AT16">
        <v>6.11</v>
      </c>
      <c r="AU16">
        <v>0</v>
      </c>
      <c r="AV16">
        <v>67.69</v>
      </c>
      <c r="AW16">
        <v>18.82</v>
      </c>
      <c r="AX16">
        <v>20</v>
      </c>
      <c r="AY16">
        <v>50</v>
      </c>
      <c r="AZ16">
        <v>3</v>
      </c>
      <c r="BA16">
        <v>50</v>
      </c>
      <c r="BB16">
        <v>5</v>
      </c>
      <c r="BC16">
        <v>0</v>
      </c>
      <c r="BD16">
        <v>0</v>
      </c>
    </row>
    <row r="17" spans="1:56">
      <c r="A17" t="s">
        <v>252</v>
      </c>
      <c r="G17" t="s">
        <v>59</v>
      </c>
      <c r="H17" s="115">
        <v>49.92</v>
      </c>
      <c r="I17" s="88">
        <v>0.72</v>
      </c>
      <c r="J17" s="88">
        <v>6.22</v>
      </c>
      <c r="K17" s="88">
        <v>0</v>
      </c>
      <c r="L17" s="88">
        <v>2.89</v>
      </c>
      <c r="M17" s="116">
        <v>0</v>
      </c>
      <c r="N17" s="115">
        <v>220.13</v>
      </c>
      <c r="O17" s="88">
        <v>220.62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5.63</v>
      </c>
      <c r="Y17">
        <v>21.4</v>
      </c>
      <c r="Z17">
        <v>2.89</v>
      </c>
      <c r="AA17">
        <v>0.67</v>
      </c>
      <c r="AB17">
        <v>0.36</v>
      </c>
      <c r="AC17">
        <v>0.52</v>
      </c>
      <c r="AD17">
        <v>0.92</v>
      </c>
      <c r="AE17">
        <v>0.72</v>
      </c>
      <c r="AF17">
        <v>1.01</v>
      </c>
      <c r="AG17">
        <v>0.63</v>
      </c>
      <c r="AH17">
        <v>0.59</v>
      </c>
      <c r="AI17">
        <v>0.35</v>
      </c>
      <c r="AJ17">
        <v>0.96</v>
      </c>
      <c r="AK17">
        <v>2.89</v>
      </c>
      <c r="AL17">
        <v>0.48</v>
      </c>
      <c r="AM17">
        <v>0.48</v>
      </c>
      <c r="AN17">
        <v>19.25</v>
      </c>
      <c r="AO17">
        <v>0</v>
      </c>
      <c r="AP17">
        <v>0</v>
      </c>
      <c r="AQ17">
        <v>18.239999999999998</v>
      </c>
      <c r="AR17">
        <v>0</v>
      </c>
      <c r="AS17">
        <v>201.89</v>
      </c>
      <c r="AT17">
        <v>6.11</v>
      </c>
      <c r="AU17">
        <v>0</v>
      </c>
      <c r="AV17">
        <v>67.69</v>
      </c>
      <c r="AW17">
        <v>18.82</v>
      </c>
      <c r="AX17">
        <v>20</v>
      </c>
      <c r="AY17">
        <v>50</v>
      </c>
      <c r="AZ17">
        <v>3</v>
      </c>
      <c r="BA17">
        <v>50</v>
      </c>
      <c r="BB17">
        <v>5</v>
      </c>
      <c r="BC17">
        <v>0</v>
      </c>
      <c r="BD17">
        <v>0</v>
      </c>
    </row>
    <row r="18" spans="1:56">
      <c r="A18" t="s">
        <v>253</v>
      </c>
      <c r="G18" t="s">
        <v>60</v>
      </c>
      <c r="H18" s="115">
        <v>49.92</v>
      </c>
      <c r="I18" s="88">
        <v>0.72</v>
      </c>
      <c r="J18" s="88">
        <v>6.22</v>
      </c>
      <c r="K18" s="88">
        <v>0</v>
      </c>
      <c r="L18" s="88">
        <v>2.89</v>
      </c>
      <c r="M18" s="116">
        <v>0</v>
      </c>
      <c r="N18" s="115">
        <v>220.13</v>
      </c>
      <c r="O18" s="88">
        <v>220.62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5.63</v>
      </c>
      <c r="Y18">
        <v>21.4</v>
      </c>
      <c r="Z18">
        <v>2.89</v>
      </c>
      <c r="AA18">
        <v>0.67</v>
      </c>
      <c r="AB18">
        <v>0.36</v>
      </c>
      <c r="AC18">
        <v>0.52</v>
      </c>
      <c r="AD18">
        <v>0.92</v>
      </c>
      <c r="AE18">
        <v>0.72</v>
      </c>
      <c r="AF18">
        <v>1.01</v>
      </c>
      <c r="AG18">
        <v>0.63</v>
      </c>
      <c r="AH18">
        <v>0.59</v>
      </c>
      <c r="AI18">
        <v>0.35</v>
      </c>
      <c r="AJ18">
        <v>0.96</v>
      </c>
      <c r="AK18">
        <v>2.89</v>
      </c>
      <c r="AL18">
        <v>0.48</v>
      </c>
      <c r="AM18">
        <v>0.48</v>
      </c>
      <c r="AN18">
        <v>19.25</v>
      </c>
      <c r="AO18">
        <v>0</v>
      </c>
      <c r="AP18">
        <v>0</v>
      </c>
      <c r="AQ18">
        <v>18.239999999999998</v>
      </c>
      <c r="AR18">
        <v>0</v>
      </c>
      <c r="AS18">
        <v>201.89</v>
      </c>
      <c r="AT18">
        <v>6.11</v>
      </c>
      <c r="AU18">
        <v>0</v>
      </c>
      <c r="AV18">
        <v>67.69</v>
      </c>
      <c r="AW18">
        <v>18.82</v>
      </c>
      <c r="AX18">
        <v>20</v>
      </c>
      <c r="AY18">
        <v>50</v>
      </c>
      <c r="AZ18">
        <v>3</v>
      </c>
      <c r="BA18">
        <v>50</v>
      </c>
      <c r="BB18">
        <v>5</v>
      </c>
      <c r="BC18">
        <v>0</v>
      </c>
      <c r="BD18">
        <v>0</v>
      </c>
    </row>
    <row r="19" spans="1:56">
      <c r="A19" t="s">
        <v>267</v>
      </c>
      <c r="G19" t="s">
        <v>61</v>
      </c>
      <c r="H19" s="115">
        <v>50.940000000000012</v>
      </c>
      <c r="I19" s="88">
        <v>0.72</v>
      </c>
      <c r="J19" s="88">
        <v>6.22</v>
      </c>
      <c r="K19" s="88">
        <v>0</v>
      </c>
      <c r="L19" s="88">
        <v>2.89</v>
      </c>
      <c r="M19" s="116">
        <v>0</v>
      </c>
      <c r="N19" s="115">
        <v>220.13</v>
      </c>
      <c r="O19" s="88">
        <v>170.62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5.63</v>
      </c>
      <c r="Y19">
        <v>22.42</v>
      </c>
      <c r="Z19">
        <v>2.89</v>
      </c>
      <c r="AA19">
        <v>0.67</v>
      </c>
      <c r="AB19">
        <v>0.36</v>
      </c>
      <c r="AC19">
        <v>0.52</v>
      </c>
      <c r="AD19">
        <v>0.92</v>
      </c>
      <c r="AE19">
        <v>0.72</v>
      </c>
      <c r="AF19">
        <v>1.01</v>
      </c>
      <c r="AG19">
        <v>0.63</v>
      </c>
      <c r="AH19">
        <v>0.59</v>
      </c>
      <c r="AI19">
        <v>0.35</v>
      </c>
      <c r="AJ19">
        <v>0.96</v>
      </c>
      <c r="AK19">
        <v>2.89</v>
      </c>
      <c r="AL19">
        <v>0.48</v>
      </c>
      <c r="AM19">
        <v>0.48</v>
      </c>
      <c r="AN19">
        <v>19.25</v>
      </c>
      <c r="AO19">
        <v>0</v>
      </c>
      <c r="AP19">
        <v>0</v>
      </c>
      <c r="AQ19">
        <v>18.239999999999998</v>
      </c>
      <c r="AR19">
        <v>0</v>
      </c>
      <c r="AS19">
        <v>201.89</v>
      </c>
      <c r="AT19">
        <v>6.11</v>
      </c>
      <c r="AU19">
        <v>0</v>
      </c>
      <c r="AV19">
        <v>67.69</v>
      </c>
      <c r="AW19">
        <v>18.82</v>
      </c>
      <c r="AX19">
        <v>20</v>
      </c>
      <c r="AY19">
        <v>50</v>
      </c>
      <c r="AZ19">
        <v>3</v>
      </c>
      <c r="BA19">
        <v>0</v>
      </c>
      <c r="BB19">
        <v>5</v>
      </c>
      <c r="BC19">
        <v>0</v>
      </c>
      <c r="BD19">
        <v>0</v>
      </c>
    </row>
    <row r="20" spans="1:56">
      <c r="A20" t="s">
        <v>268</v>
      </c>
      <c r="G20" t="s">
        <v>62</v>
      </c>
      <c r="H20" s="115">
        <v>50.940000000000012</v>
      </c>
      <c r="I20" s="88">
        <v>0.72</v>
      </c>
      <c r="J20" s="88">
        <v>6.22</v>
      </c>
      <c r="K20" s="88">
        <v>0</v>
      </c>
      <c r="L20" s="88">
        <v>2.89</v>
      </c>
      <c r="M20" s="116">
        <v>0</v>
      </c>
      <c r="N20" s="115">
        <v>220.13</v>
      </c>
      <c r="O20" s="88">
        <v>170.62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5.63</v>
      </c>
      <c r="Y20">
        <v>22.42</v>
      </c>
      <c r="Z20">
        <v>2.89</v>
      </c>
      <c r="AA20">
        <v>0.67</v>
      </c>
      <c r="AB20">
        <v>0.36</v>
      </c>
      <c r="AC20">
        <v>0.52</v>
      </c>
      <c r="AD20">
        <v>0.92</v>
      </c>
      <c r="AE20">
        <v>0.72</v>
      </c>
      <c r="AF20">
        <v>1.01</v>
      </c>
      <c r="AG20">
        <v>0.63</v>
      </c>
      <c r="AH20">
        <v>0.59</v>
      </c>
      <c r="AI20">
        <v>0.35</v>
      </c>
      <c r="AJ20">
        <v>0.96</v>
      </c>
      <c r="AK20">
        <v>2.89</v>
      </c>
      <c r="AL20">
        <v>0.48</v>
      </c>
      <c r="AM20">
        <v>0.48</v>
      </c>
      <c r="AN20">
        <v>19.25</v>
      </c>
      <c r="AO20">
        <v>0</v>
      </c>
      <c r="AP20">
        <v>0</v>
      </c>
      <c r="AQ20">
        <v>18.239999999999998</v>
      </c>
      <c r="AR20">
        <v>0</v>
      </c>
      <c r="AS20">
        <v>201.89</v>
      </c>
      <c r="AT20">
        <v>6.11</v>
      </c>
      <c r="AU20">
        <v>0</v>
      </c>
      <c r="AV20">
        <v>67.69</v>
      </c>
      <c r="AW20">
        <v>18.82</v>
      </c>
      <c r="AX20">
        <v>20</v>
      </c>
      <c r="AY20">
        <v>50</v>
      </c>
      <c r="AZ20">
        <v>3</v>
      </c>
      <c r="BA20">
        <v>0</v>
      </c>
      <c r="BB20">
        <v>5</v>
      </c>
      <c r="BC20">
        <v>0</v>
      </c>
      <c r="BD20">
        <v>0</v>
      </c>
    </row>
    <row r="21" spans="1:56">
      <c r="A21" t="s">
        <v>254</v>
      </c>
      <c r="G21" t="s">
        <v>63</v>
      </c>
      <c r="H21" s="115">
        <v>50.940000000000012</v>
      </c>
      <c r="I21" s="88">
        <v>0.72</v>
      </c>
      <c r="J21" s="88">
        <v>6.22</v>
      </c>
      <c r="K21" s="88">
        <v>0</v>
      </c>
      <c r="L21" s="88">
        <v>2.89</v>
      </c>
      <c r="M21" s="116">
        <v>0</v>
      </c>
      <c r="N21" s="115">
        <v>220.13</v>
      </c>
      <c r="O21" s="88">
        <v>170.62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5.63</v>
      </c>
      <c r="Y21">
        <v>22.42</v>
      </c>
      <c r="Z21">
        <v>2.89</v>
      </c>
      <c r="AA21">
        <v>0.67</v>
      </c>
      <c r="AB21">
        <v>0.36</v>
      </c>
      <c r="AC21">
        <v>0.52</v>
      </c>
      <c r="AD21">
        <v>0.92</v>
      </c>
      <c r="AE21">
        <v>0.72</v>
      </c>
      <c r="AF21">
        <v>1.01</v>
      </c>
      <c r="AG21">
        <v>0.63</v>
      </c>
      <c r="AH21">
        <v>0.59</v>
      </c>
      <c r="AI21">
        <v>0.35</v>
      </c>
      <c r="AJ21">
        <v>0.96</v>
      </c>
      <c r="AK21">
        <v>2.89</v>
      </c>
      <c r="AL21">
        <v>0.48</v>
      </c>
      <c r="AM21">
        <v>0.48</v>
      </c>
      <c r="AN21">
        <v>19.25</v>
      </c>
      <c r="AO21">
        <v>0</v>
      </c>
      <c r="AP21">
        <v>0</v>
      </c>
      <c r="AQ21">
        <v>18.239999999999998</v>
      </c>
      <c r="AR21">
        <v>0</v>
      </c>
      <c r="AS21">
        <v>201.89</v>
      </c>
      <c r="AT21">
        <v>6.11</v>
      </c>
      <c r="AU21">
        <v>0</v>
      </c>
      <c r="AV21">
        <v>67.69</v>
      </c>
      <c r="AW21">
        <v>18.82</v>
      </c>
      <c r="AX21">
        <v>20</v>
      </c>
      <c r="AY21">
        <v>50</v>
      </c>
      <c r="AZ21">
        <v>3</v>
      </c>
      <c r="BA21">
        <v>0</v>
      </c>
      <c r="BB21">
        <v>5</v>
      </c>
      <c r="BC21">
        <v>0</v>
      </c>
      <c r="BD21">
        <v>0</v>
      </c>
    </row>
    <row r="22" spans="1:56">
      <c r="A22" t="s">
        <v>255</v>
      </c>
      <c r="G22" t="s">
        <v>64</v>
      </c>
      <c r="H22" s="115">
        <v>50.940000000000012</v>
      </c>
      <c r="I22" s="88">
        <v>0.72</v>
      </c>
      <c r="J22" s="88">
        <v>6.22</v>
      </c>
      <c r="K22" s="88">
        <v>0</v>
      </c>
      <c r="L22" s="88">
        <v>2.89</v>
      </c>
      <c r="M22" s="116">
        <v>0</v>
      </c>
      <c r="N22" s="115">
        <v>220.13</v>
      </c>
      <c r="O22" s="88">
        <v>170.62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5.63</v>
      </c>
      <c r="Y22">
        <v>22.42</v>
      </c>
      <c r="Z22">
        <v>2.89</v>
      </c>
      <c r="AA22">
        <v>0.67</v>
      </c>
      <c r="AB22">
        <v>0.36</v>
      </c>
      <c r="AC22">
        <v>0.52</v>
      </c>
      <c r="AD22">
        <v>0.92</v>
      </c>
      <c r="AE22">
        <v>0.72</v>
      </c>
      <c r="AF22">
        <v>1.01</v>
      </c>
      <c r="AG22">
        <v>0.63</v>
      </c>
      <c r="AH22">
        <v>0.59</v>
      </c>
      <c r="AI22">
        <v>0.35</v>
      </c>
      <c r="AJ22">
        <v>0.96</v>
      </c>
      <c r="AK22">
        <v>2.89</v>
      </c>
      <c r="AL22">
        <v>0.48</v>
      </c>
      <c r="AM22">
        <v>0.48</v>
      </c>
      <c r="AN22">
        <v>19.25</v>
      </c>
      <c r="AO22">
        <v>0</v>
      </c>
      <c r="AP22">
        <v>0</v>
      </c>
      <c r="AQ22">
        <v>18.239999999999998</v>
      </c>
      <c r="AR22">
        <v>0</v>
      </c>
      <c r="AS22">
        <v>201.89</v>
      </c>
      <c r="AT22">
        <v>6.11</v>
      </c>
      <c r="AU22">
        <v>0</v>
      </c>
      <c r="AV22">
        <v>67.69</v>
      </c>
      <c r="AW22">
        <v>18.82</v>
      </c>
      <c r="AX22">
        <v>20</v>
      </c>
      <c r="AY22">
        <v>50</v>
      </c>
      <c r="AZ22">
        <v>3</v>
      </c>
      <c r="BA22">
        <v>0</v>
      </c>
      <c r="BB22">
        <v>5</v>
      </c>
      <c r="BC22">
        <v>0</v>
      </c>
      <c r="BD22">
        <v>0</v>
      </c>
    </row>
    <row r="23" spans="1:56">
      <c r="A23" t="s">
        <v>256</v>
      </c>
      <c r="G23" t="s">
        <v>65</v>
      </c>
      <c r="H23" s="115">
        <v>50.940000000000012</v>
      </c>
      <c r="I23" s="88">
        <v>0.72</v>
      </c>
      <c r="J23" s="88">
        <v>6.12</v>
      </c>
      <c r="K23" s="88">
        <v>0</v>
      </c>
      <c r="L23" s="88">
        <v>7.7</v>
      </c>
      <c r="M23" s="116">
        <v>0</v>
      </c>
      <c r="N23" s="115">
        <v>220.13</v>
      </c>
      <c r="O23" s="88">
        <v>170.62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5.53</v>
      </c>
      <c r="Y23">
        <v>22.42</v>
      </c>
      <c r="Z23">
        <v>7.7</v>
      </c>
      <c r="AA23">
        <v>0.67</v>
      </c>
      <c r="AB23">
        <v>0.36</v>
      </c>
      <c r="AC23">
        <v>0.52</v>
      </c>
      <c r="AD23">
        <v>0.92</v>
      </c>
      <c r="AE23">
        <v>0.72</v>
      </c>
      <c r="AF23">
        <v>1.01</v>
      </c>
      <c r="AG23">
        <v>0.63</v>
      </c>
      <c r="AH23">
        <v>0.59</v>
      </c>
      <c r="AI23">
        <v>0.35</v>
      </c>
      <c r="AJ23">
        <v>0.96</v>
      </c>
      <c r="AK23">
        <v>2.89</v>
      </c>
      <c r="AL23">
        <v>0.48</v>
      </c>
      <c r="AM23">
        <v>0.48</v>
      </c>
      <c r="AN23">
        <v>19.25</v>
      </c>
      <c r="AO23">
        <v>0</v>
      </c>
      <c r="AP23">
        <v>0</v>
      </c>
      <c r="AQ23">
        <v>18.239999999999998</v>
      </c>
      <c r="AR23">
        <v>0</v>
      </c>
      <c r="AS23">
        <v>201.89</v>
      </c>
      <c r="AT23">
        <v>6.11</v>
      </c>
      <c r="AU23">
        <v>0</v>
      </c>
      <c r="AV23">
        <v>67.69</v>
      </c>
      <c r="AW23">
        <v>18.82</v>
      </c>
      <c r="AX23">
        <v>20</v>
      </c>
      <c r="AY23">
        <v>50</v>
      </c>
      <c r="AZ23">
        <v>3</v>
      </c>
      <c r="BA23">
        <v>0</v>
      </c>
      <c r="BB23">
        <v>5</v>
      </c>
      <c r="BC23">
        <v>0</v>
      </c>
      <c r="BD23">
        <v>0</v>
      </c>
    </row>
    <row r="24" spans="1:56">
      <c r="A24" t="s">
        <v>257</v>
      </c>
      <c r="G24" t="s">
        <v>66</v>
      </c>
      <c r="H24" s="115">
        <v>50.940000000000012</v>
      </c>
      <c r="I24" s="88">
        <v>0.72</v>
      </c>
      <c r="J24" s="88">
        <v>6.12</v>
      </c>
      <c r="K24" s="88">
        <v>0</v>
      </c>
      <c r="L24" s="88">
        <v>7.7</v>
      </c>
      <c r="M24" s="116">
        <v>0</v>
      </c>
      <c r="N24" s="115">
        <v>220.13</v>
      </c>
      <c r="O24" s="88">
        <v>170.62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5.53</v>
      </c>
      <c r="Y24">
        <v>22.42</v>
      </c>
      <c r="Z24">
        <v>7.7</v>
      </c>
      <c r="AA24">
        <v>0.67</v>
      </c>
      <c r="AB24">
        <v>0.36</v>
      </c>
      <c r="AC24">
        <v>0.52</v>
      </c>
      <c r="AD24">
        <v>0.92</v>
      </c>
      <c r="AE24">
        <v>0.72</v>
      </c>
      <c r="AF24">
        <v>1.01</v>
      </c>
      <c r="AG24">
        <v>0.63</v>
      </c>
      <c r="AH24">
        <v>0.59</v>
      </c>
      <c r="AI24">
        <v>0.35</v>
      </c>
      <c r="AJ24">
        <v>0.96</v>
      </c>
      <c r="AK24">
        <v>2.89</v>
      </c>
      <c r="AL24">
        <v>0.48</v>
      </c>
      <c r="AM24">
        <v>0.48</v>
      </c>
      <c r="AN24">
        <v>19.25</v>
      </c>
      <c r="AO24">
        <v>0</v>
      </c>
      <c r="AP24">
        <v>0</v>
      </c>
      <c r="AQ24">
        <v>18.239999999999998</v>
      </c>
      <c r="AR24">
        <v>0</v>
      </c>
      <c r="AS24">
        <v>201.89</v>
      </c>
      <c r="AT24">
        <v>6.11</v>
      </c>
      <c r="AU24">
        <v>0</v>
      </c>
      <c r="AV24">
        <v>67.69</v>
      </c>
      <c r="AW24">
        <v>18.82</v>
      </c>
      <c r="AX24">
        <v>20</v>
      </c>
      <c r="AY24">
        <v>50</v>
      </c>
      <c r="AZ24">
        <v>3</v>
      </c>
      <c r="BA24">
        <v>0</v>
      </c>
      <c r="BB24">
        <v>5</v>
      </c>
      <c r="BC24">
        <v>0</v>
      </c>
      <c r="BD24">
        <v>0</v>
      </c>
    </row>
    <row r="25" spans="1:56">
      <c r="A25" t="s">
        <v>258</v>
      </c>
      <c r="G25" t="s">
        <v>67</v>
      </c>
      <c r="H25" s="115">
        <v>50.940000000000012</v>
      </c>
      <c r="I25" s="88">
        <v>0.72</v>
      </c>
      <c r="J25" s="88">
        <v>6.12</v>
      </c>
      <c r="K25" s="88">
        <v>0</v>
      </c>
      <c r="L25" s="88">
        <v>7.7</v>
      </c>
      <c r="M25" s="116">
        <v>0</v>
      </c>
      <c r="N25" s="115">
        <v>220.13</v>
      </c>
      <c r="O25" s="88">
        <v>170.62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5.53</v>
      </c>
      <c r="Y25">
        <v>22.42</v>
      </c>
      <c r="Z25">
        <v>7.7</v>
      </c>
      <c r="AA25">
        <v>0.67</v>
      </c>
      <c r="AB25">
        <v>0.36</v>
      </c>
      <c r="AC25">
        <v>0.52</v>
      </c>
      <c r="AD25">
        <v>0.92</v>
      </c>
      <c r="AE25">
        <v>0.72</v>
      </c>
      <c r="AF25">
        <v>1.01</v>
      </c>
      <c r="AG25">
        <v>0.63</v>
      </c>
      <c r="AH25">
        <v>0.59</v>
      </c>
      <c r="AI25">
        <v>0.35</v>
      </c>
      <c r="AJ25">
        <v>0.96</v>
      </c>
      <c r="AK25">
        <v>2.89</v>
      </c>
      <c r="AL25">
        <v>0.48</v>
      </c>
      <c r="AM25">
        <v>0.48</v>
      </c>
      <c r="AN25">
        <v>19.25</v>
      </c>
      <c r="AO25">
        <v>0</v>
      </c>
      <c r="AP25">
        <v>0</v>
      </c>
      <c r="AQ25">
        <v>18.239999999999998</v>
      </c>
      <c r="AR25">
        <v>0</v>
      </c>
      <c r="AS25">
        <v>201.89</v>
      </c>
      <c r="AT25">
        <v>6.11</v>
      </c>
      <c r="AU25">
        <v>0</v>
      </c>
      <c r="AV25">
        <v>67.69</v>
      </c>
      <c r="AW25">
        <v>18.82</v>
      </c>
      <c r="AX25">
        <v>20</v>
      </c>
      <c r="AY25">
        <v>50</v>
      </c>
      <c r="AZ25">
        <v>3</v>
      </c>
      <c r="BA25">
        <v>0</v>
      </c>
      <c r="BB25">
        <v>5</v>
      </c>
      <c r="BC25">
        <v>0</v>
      </c>
      <c r="BD25">
        <v>0</v>
      </c>
    </row>
    <row r="26" spans="1:56">
      <c r="A26" t="s">
        <v>259</v>
      </c>
      <c r="G26" t="s">
        <v>68</v>
      </c>
      <c r="H26" s="115">
        <v>50.940000000000012</v>
      </c>
      <c r="I26" s="88">
        <v>0.72</v>
      </c>
      <c r="J26" s="88">
        <v>6.12</v>
      </c>
      <c r="K26" s="88">
        <v>0</v>
      </c>
      <c r="L26" s="88">
        <v>7.7</v>
      </c>
      <c r="M26" s="116">
        <v>0</v>
      </c>
      <c r="N26" s="115">
        <v>220.13</v>
      </c>
      <c r="O26" s="88">
        <v>170.62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5.53</v>
      </c>
      <c r="Y26">
        <v>22.42</v>
      </c>
      <c r="Z26">
        <v>7.7</v>
      </c>
      <c r="AA26">
        <v>0.67</v>
      </c>
      <c r="AB26">
        <v>0.36</v>
      </c>
      <c r="AC26">
        <v>0.52</v>
      </c>
      <c r="AD26">
        <v>0.92</v>
      </c>
      <c r="AE26">
        <v>0.72</v>
      </c>
      <c r="AF26">
        <v>1.01</v>
      </c>
      <c r="AG26">
        <v>0.63</v>
      </c>
      <c r="AH26">
        <v>0.59</v>
      </c>
      <c r="AI26">
        <v>0.35</v>
      </c>
      <c r="AJ26">
        <v>0.96</v>
      </c>
      <c r="AK26">
        <v>2.89</v>
      </c>
      <c r="AL26">
        <v>0.48</v>
      </c>
      <c r="AM26">
        <v>0.48</v>
      </c>
      <c r="AN26">
        <v>19.25</v>
      </c>
      <c r="AO26">
        <v>0</v>
      </c>
      <c r="AP26">
        <v>0</v>
      </c>
      <c r="AQ26">
        <v>18.239999999999998</v>
      </c>
      <c r="AR26">
        <v>0</v>
      </c>
      <c r="AS26">
        <v>201.89</v>
      </c>
      <c r="AT26">
        <v>6.11</v>
      </c>
      <c r="AU26">
        <v>0</v>
      </c>
      <c r="AV26">
        <v>67.69</v>
      </c>
      <c r="AW26">
        <v>18.82</v>
      </c>
      <c r="AX26">
        <v>20</v>
      </c>
      <c r="AY26">
        <v>50</v>
      </c>
      <c r="AZ26">
        <v>3</v>
      </c>
      <c r="BA26">
        <v>0</v>
      </c>
      <c r="BB26">
        <v>5</v>
      </c>
      <c r="BC26">
        <v>0</v>
      </c>
      <c r="BD26">
        <v>0</v>
      </c>
    </row>
    <row r="27" spans="1:56">
      <c r="A27" t="s">
        <v>260</v>
      </c>
      <c r="G27" t="s">
        <v>69</v>
      </c>
      <c r="H27" s="115">
        <v>200.23</v>
      </c>
      <c r="I27" s="88">
        <v>0.72</v>
      </c>
      <c r="J27" s="88">
        <v>6.12</v>
      </c>
      <c r="K27" s="88">
        <v>0</v>
      </c>
      <c r="L27" s="88">
        <v>11.55</v>
      </c>
      <c r="M27" s="116">
        <v>0</v>
      </c>
      <c r="N27" s="115">
        <v>290.39</v>
      </c>
      <c r="O27" s="88">
        <v>200.13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5.53</v>
      </c>
      <c r="Y27">
        <v>22.42</v>
      </c>
      <c r="Z27">
        <v>11.55</v>
      </c>
      <c r="AA27">
        <v>0.67</v>
      </c>
      <c r="AB27">
        <v>0.36</v>
      </c>
      <c r="AC27">
        <v>0.52</v>
      </c>
      <c r="AD27">
        <v>0.92</v>
      </c>
      <c r="AE27">
        <v>0.72</v>
      </c>
      <c r="AF27">
        <v>1.01</v>
      </c>
      <c r="AG27">
        <v>0.72</v>
      </c>
      <c r="AH27">
        <v>0.59</v>
      </c>
      <c r="AI27">
        <v>0.35</v>
      </c>
      <c r="AJ27">
        <v>0.96</v>
      </c>
      <c r="AK27">
        <v>2.89</v>
      </c>
      <c r="AL27">
        <v>0.48</v>
      </c>
      <c r="AM27">
        <v>0.48</v>
      </c>
      <c r="AN27">
        <v>19.25</v>
      </c>
      <c r="AO27">
        <v>149.19999999999999</v>
      </c>
      <c r="AP27">
        <v>0</v>
      </c>
      <c r="AQ27">
        <v>18.239999999999998</v>
      </c>
      <c r="AR27">
        <v>272.14999999999998</v>
      </c>
      <c r="AS27">
        <v>0</v>
      </c>
      <c r="AT27">
        <v>6.11</v>
      </c>
      <c r="AU27">
        <v>97.2</v>
      </c>
      <c r="AV27">
        <v>0</v>
      </c>
      <c r="AW27">
        <v>18.82</v>
      </c>
      <c r="AX27">
        <v>20</v>
      </c>
      <c r="AY27">
        <v>50</v>
      </c>
      <c r="AZ27">
        <v>3</v>
      </c>
      <c r="BA27">
        <v>0</v>
      </c>
      <c r="BB27">
        <v>5</v>
      </c>
      <c r="BC27">
        <v>0</v>
      </c>
      <c r="BD27">
        <v>0</v>
      </c>
    </row>
    <row r="28" spans="1:56">
      <c r="A28" t="s">
        <v>261</v>
      </c>
      <c r="G28" t="s">
        <v>70</v>
      </c>
      <c r="H28" s="115">
        <v>286.87</v>
      </c>
      <c r="I28" s="88">
        <v>0.72</v>
      </c>
      <c r="J28" s="88">
        <v>6.12</v>
      </c>
      <c r="K28" s="88">
        <v>0</v>
      </c>
      <c r="L28" s="88">
        <v>11.55</v>
      </c>
      <c r="M28" s="116">
        <v>0</v>
      </c>
      <c r="N28" s="115">
        <v>290.39</v>
      </c>
      <c r="O28" s="88">
        <v>200.13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5.53</v>
      </c>
      <c r="Y28">
        <v>22.42</v>
      </c>
      <c r="Z28">
        <v>11.55</v>
      </c>
      <c r="AA28">
        <v>0.67</v>
      </c>
      <c r="AB28">
        <v>0.36</v>
      </c>
      <c r="AC28">
        <v>0.52</v>
      </c>
      <c r="AD28">
        <v>0.92</v>
      </c>
      <c r="AE28">
        <v>0.72</v>
      </c>
      <c r="AF28">
        <v>1.01</v>
      </c>
      <c r="AG28">
        <v>0.72</v>
      </c>
      <c r="AH28">
        <v>0.59</v>
      </c>
      <c r="AI28">
        <v>0.35</v>
      </c>
      <c r="AJ28">
        <v>0.96</v>
      </c>
      <c r="AK28">
        <v>2.89</v>
      </c>
      <c r="AL28">
        <v>0.48</v>
      </c>
      <c r="AM28">
        <v>0.48</v>
      </c>
      <c r="AN28">
        <v>19.25</v>
      </c>
      <c r="AO28">
        <v>235.84</v>
      </c>
      <c r="AP28">
        <v>0</v>
      </c>
      <c r="AQ28">
        <v>18.239999999999998</v>
      </c>
      <c r="AR28">
        <v>272.14999999999998</v>
      </c>
      <c r="AS28">
        <v>0</v>
      </c>
      <c r="AT28">
        <v>6.11</v>
      </c>
      <c r="AU28">
        <v>97.2</v>
      </c>
      <c r="AV28">
        <v>0</v>
      </c>
      <c r="AW28">
        <v>18.82</v>
      </c>
      <c r="AX28">
        <v>20</v>
      </c>
      <c r="AY28">
        <v>50</v>
      </c>
      <c r="AZ28">
        <v>3</v>
      </c>
      <c r="BA28">
        <v>0</v>
      </c>
      <c r="BB28">
        <v>5</v>
      </c>
      <c r="BC28">
        <v>0</v>
      </c>
      <c r="BD28">
        <v>0</v>
      </c>
    </row>
    <row r="29" spans="1:56">
      <c r="A29" t="s">
        <v>269</v>
      </c>
      <c r="G29" t="s">
        <v>71</v>
      </c>
      <c r="H29" s="115">
        <v>383.13</v>
      </c>
      <c r="I29" s="88">
        <v>0.72</v>
      </c>
      <c r="J29" s="88">
        <v>6.12</v>
      </c>
      <c r="K29" s="88">
        <v>0</v>
      </c>
      <c r="L29" s="88">
        <v>11.55</v>
      </c>
      <c r="M29" s="116">
        <v>0</v>
      </c>
      <c r="N29" s="115">
        <v>290.39</v>
      </c>
      <c r="O29" s="88">
        <v>200.13</v>
      </c>
      <c r="P29" s="88">
        <v>0</v>
      </c>
      <c r="Q29" s="88">
        <v>0</v>
      </c>
      <c r="R29" s="88">
        <v>0</v>
      </c>
      <c r="S29" s="116">
        <v>0</v>
      </c>
      <c r="W29">
        <v>67.38</v>
      </c>
      <c r="X29">
        <v>5.53</v>
      </c>
      <c r="Y29">
        <v>22.42</v>
      </c>
      <c r="Z29">
        <v>11.55</v>
      </c>
      <c r="AA29">
        <v>0.67</v>
      </c>
      <c r="AB29">
        <v>0.36</v>
      </c>
      <c r="AC29">
        <v>0.52</v>
      </c>
      <c r="AD29">
        <v>0.92</v>
      </c>
      <c r="AE29">
        <v>0.72</v>
      </c>
      <c r="AF29">
        <v>1.01</v>
      </c>
      <c r="AG29">
        <v>0.72</v>
      </c>
      <c r="AH29">
        <v>0.59</v>
      </c>
      <c r="AI29">
        <v>0.35</v>
      </c>
      <c r="AJ29">
        <v>0.96</v>
      </c>
      <c r="AK29">
        <v>2.89</v>
      </c>
      <c r="AL29">
        <v>0.48</v>
      </c>
      <c r="AM29">
        <v>0.48</v>
      </c>
      <c r="AN29">
        <v>19.25</v>
      </c>
      <c r="AO29">
        <v>264.72000000000003</v>
      </c>
      <c r="AP29">
        <v>0</v>
      </c>
      <c r="AQ29">
        <v>18.239999999999998</v>
      </c>
      <c r="AR29">
        <v>272.14999999999998</v>
      </c>
      <c r="AS29">
        <v>0</v>
      </c>
      <c r="AT29">
        <v>6.11</v>
      </c>
      <c r="AU29">
        <v>97.2</v>
      </c>
      <c r="AV29">
        <v>0</v>
      </c>
      <c r="AW29">
        <v>18.82</v>
      </c>
      <c r="AX29">
        <v>20</v>
      </c>
      <c r="AY29">
        <v>50</v>
      </c>
      <c r="AZ29">
        <v>3</v>
      </c>
      <c r="BA29">
        <v>0</v>
      </c>
      <c r="BB29">
        <v>5</v>
      </c>
      <c r="BC29">
        <v>0</v>
      </c>
      <c r="BD29">
        <v>0</v>
      </c>
    </row>
    <row r="30" spans="1:56">
      <c r="A30" t="s">
        <v>270</v>
      </c>
      <c r="G30" t="s">
        <v>72</v>
      </c>
      <c r="H30" s="115">
        <v>434.14</v>
      </c>
      <c r="I30" s="88">
        <v>0.72</v>
      </c>
      <c r="J30" s="88">
        <v>6.12</v>
      </c>
      <c r="K30" s="88">
        <v>0</v>
      </c>
      <c r="L30" s="88">
        <v>11.55</v>
      </c>
      <c r="M30" s="116">
        <v>0</v>
      </c>
      <c r="N30" s="115">
        <v>290.39</v>
      </c>
      <c r="O30" s="88">
        <v>200.13</v>
      </c>
      <c r="P30" s="88">
        <v>0</v>
      </c>
      <c r="Q30" s="88">
        <v>0</v>
      </c>
      <c r="R30" s="88">
        <v>0</v>
      </c>
      <c r="S30" s="116">
        <v>0</v>
      </c>
      <c r="W30">
        <v>67.38</v>
      </c>
      <c r="X30">
        <v>5.53</v>
      </c>
      <c r="Y30">
        <v>22.42</v>
      </c>
      <c r="Z30">
        <v>11.55</v>
      </c>
      <c r="AA30">
        <v>0.67</v>
      </c>
      <c r="AB30">
        <v>0.36</v>
      </c>
      <c r="AC30">
        <v>0.52</v>
      </c>
      <c r="AD30">
        <v>0.92</v>
      </c>
      <c r="AE30">
        <v>0.72</v>
      </c>
      <c r="AF30">
        <v>1.01</v>
      </c>
      <c r="AG30">
        <v>0.72</v>
      </c>
      <c r="AH30">
        <v>0.59</v>
      </c>
      <c r="AI30">
        <v>0.35</v>
      </c>
      <c r="AJ30">
        <v>0.96</v>
      </c>
      <c r="AK30">
        <v>2.89</v>
      </c>
      <c r="AL30">
        <v>0.48</v>
      </c>
      <c r="AM30">
        <v>0.48</v>
      </c>
      <c r="AN30">
        <v>19.25</v>
      </c>
      <c r="AO30">
        <v>315.73</v>
      </c>
      <c r="AP30">
        <v>0</v>
      </c>
      <c r="AQ30">
        <v>18.239999999999998</v>
      </c>
      <c r="AR30">
        <v>272.14999999999998</v>
      </c>
      <c r="AS30">
        <v>0</v>
      </c>
      <c r="AT30">
        <v>6.11</v>
      </c>
      <c r="AU30">
        <v>97.2</v>
      </c>
      <c r="AV30">
        <v>0</v>
      </c>
      <c r="AW30">
        <v>18.82</v>
      </c>
      <c r="AX30">
        <v>20</v>
      </c>
      <c r="AY30">
        <v>50</v>
      </c>
      <c r="AZ30">
        <v>3</v>
      </c>
      <c r="BA30">
        <v>0</v>
      </c>
      <c r="BB30">
        <v>5</v>
      </c>
      <c r="BC30">
        <v>0</v>
      </c>
      <c r="BD30">
        <v>0</v>
      </c>
    </row>
    <row r="31" spans="1:56">
      <c r="A31" t="s">
        <v>280</v>
      </c>
      <c r="G31" t="s">
        <v>73</v>
      </c>
      <c r="H31" s="115">
        <v>450.80999999999995</v>
      </c>
      <c r="I31" s="88">
        <v>3.3499999999999996</v>
      </c>
      <c r="J31" s="88">
        <v>6.12</v>
      </c>
      <c r="K31" s="88">
        <v>0</v>
      </c>
      <c r="L31" s="88">
        <v>11.55</v>
      </c>
      <c r="M31" s="116">
        <v>0</v>
      </c>
      <c r="N31" s="115">
        <v>290.39</v>
      </c>
      <c r="O31" s="88">
        <v>200.13</v>
      </c>
      <c r="P31" s="88">
        <v>0</v>
      </c>
      <c r="Q31" s="88">
        <v>0</v>
      </c>
      <c r="R31" s="88">
        <v>0</v>
      </c>
      <c r="S31" s="116">
        <v>0</v>
      </c>
      <c r="W31">
        <v>138.61000000000001</v>
      </c>
      <c r="X31">
        <v>5.53</v>
      </c>
      <c r="Y31">
        <v>21.4</v>
      </c>
      <c r="Z31">
        <v>11.55</v>
      </c>
      <c r="AA31">
        <v>0.67</v>
      </c>
      <c r="AB31">
        <v>0.36</v>
      </c>
      <c r="AC31">
        <v>0.52</v>
      </c>
      <c r="AD31">
        <v>0.92</v>
      </c>
      <c r="AE31">
        <v>0.72</v>
      </c>
      <c r="AF31">
        <v>1.01</v>
      </c>
      <c r="AG31">
        <v>0.72</v>
      </c>
      <c r="AH31">
        <v>0.59</v>
      </c>
      <c r="AI31">
        <v>0.35</v>
      </c>
      <c r="AJ31">
        <v>0.96</v>
      </c>
      <c r="AK31">
        <v>2.89</v>
      </c>
      <c r="AL31">
        <v>0.48</v>
      </c>
      <c r="AM31">
        <v>0.48</v>
      </c>
      <c r="AN31">
        <v>19.25</v>
      </c>
      <c r="AO31">
        <v>256.05</v>
      </c>
      <c r="AP31">
        <v>0</v>
      </c>
      <c r="AQ31">
        <v>18.239999999999998</v>
      </c>
      <c r="AR31">
        <v>272.14999999999998</v>
      </c>
      <c r="AS31">
        <v>0</v>
      </c>
      <c r="AT31">
        <v>6.11</v>
      </c>
      <c r="AU31">
        <v>97.2</v>
      </c>
      <c r="AV31">
        <v>0</v>
      </c>
      <c r="AW31">
        <v>18.82</v>
      </c>
      <c r="AX31">
        <v>20</v>
      </c>
      <c r="AY31">
        <v>50</v>
      </c>
      <c r="AZ31">
        <v>3</v>
      </c>
      <c r="BA31">
        <v>0</v>
      </c>
      <c r="BB31">
        <v>5</v>
      </c>
      <c r="BC31">
        <v>6.14</v>
      </c>
      <c r="BD31">
        <v>2.63</v>
      </c>
    </row>
    <row r="32" spans="1:56">
      <c r="A32" t="s">
        <v>281</v>
      </c>
      <c r="G32" t="s">
        <v>74</v>
      </c>
      <c r="H32" s="115">
        <v>463.22</v>
      </c>
      <c r="I32" s="88">
        <v>3.7199999999999998</v>
      </c>
      <c r="J32" s="88">
        <v>6.12</v>
      </c>
      <c r="K32" s="88">
        <v>0</v>
      </c>
      <c r="L32" s="88">
        <v>11.55</v>
      </c>
      <c r="M32" s="116">
        <v>0</v>
      </c>
      <c r="N32" s="115">
        <v>290.39</v>
      </c>
      <c r="O32" s="88">
        <v>200.13</v>
      </c>
      <c r="P32" s="88">
        <v>0</v>
      </c>
      <c r="Q32" s="88">
        <v>0</v>
      </c>
      <c r="R32" s="88">
        <v>0</v>
      </c>
      <c r="S32" s="116">
        <v>0</v>
      </c>
      <c r="W32">
        <v>138.61000000000001</v>
      </c>
      <c r="X32">
        <v>5.53</v>
      </c>
      <c r="Y32">
        <v>21.4</v>
      </c>
      <c r="Z32">
        <v>11.55</v>
      </c>
      <c r="AA32">
        <v>0.67</v>
      </c>
      <c r="AB32">
        <v>0.36</v>
      </c>
      <c r="AC32">
        <v>0.52</v>
      </c>
      <c r="AD32">
        <v>0.92</v>
      </c>
      <c r="AE32">
        <v>0.72</v>
      </c>
      <c r="AF32">
        <v>1.01</v>
      </c>
      <c r="AG32">
        <v>0.72</v>
      </c>
      <c r="AH32">
        <v>0.59</v>
      </c>
      <c r="AI32">
        <v>0.35</v>
      </c>
      <c r="AJ32">
        <v>0.96</v>
      </c>
      <c r="AK32">
        <v>2.89</v>
      </c>
      <c r="AL32">
        <v>0.48</v>
      </c>
      <c r="AM32">
        <v>0.48</v>
      </c>
      <c r="AN32">
        <v>19.25</v>
      </c>
      <c r="AO32">
        <v>267.60000000000002</v>
      </c>
      <c r="AP32">
        <v>0</v>
      </c>
      <c r="AQ32">
        <v>18.239999999999998</v>
      </c>
      <c r="AR32">
        <v>272.14999999999998</v>
      </c>
      <c r="AS32">
        <v>0</v>
      </c>
      <c r="AT32">
        <v>6.11</v>
      </c>
      <c r="AU32">
        <v>97.2</v>
      </c>
      <c r="AV32">
        <v>0</v>
      </c>
      <c r="AW32">
        <v>18.82</v>
      </c>
      <c r="AX32">
        <v>20</v>
      </c>
      <c r="AY32">
        <v>50</v>
      </c>
      <c r="AZ32">
        <v>3</v>
      </c>
      <c r="BA32">
        <v>0</v>
      </c>
      <c r="BB32">
        <v>5</v>
      </c>
      <c r="BC32">
        <v>7</v>
      </c>
      <c r="BD32">
        <v>3</v>
      </c>
    </row>
    <row r="33" spans="1:56">
      <c r="A33" t="s">
        <v>282</v>
      </c>
      <c r="G33" t="s">
        <v>75</v>
      </c>
      <c r="H33" s="115">
        <v>433.03</v>
      </c>
      <c r="I33" s="88">
        <v>5.22</v>
      </c>
      <c r="J33" s="88">
        <v>6.12</v>
      </c>
      <c r="K33" s="88">
        <v>0</v>
      </c>
      <c r="L33" s="88">
        <v>11.55</v>
      </c>
      <c r="M33" s="116">
        <v>0</v>
      </c>
      <c r="N33" s="115">
        <v>290.39</v>
      </c>
      <c r="O33" s="88">
        <v>200.13</v>
      </c>
      <c r="P33" s="88">
        <v>0</v>
      </c>
      <c r="Q33" s="88">
        <v>0</v>
      </c>
      <c r="R33" s="88">
        <v>0</v>
      </c>
      <c r="S33" s="116">
        <v>0</v>
      </c>
      <c r="W33">
        <v>138.61000000000001</v>
      </c>
      <c r="X33">
        <v>5.53</v>
      </c>
      <c r="Y33">
        <v>21.4</v>
      </c>
      <c r="Z33">
        <v>11.55</v>
      </c>
      <c r="AA33">
        <v>0.67</v>
      </c>
      <c r="AB33">
        <v>0.36</v>
      </c>
      <c r="AC33">
        <v>0.52</v>
      </c>
      <c r="AD33">
        <v>0.92</v>
      </c>
      <c r="AE33">
        <v>0.72</v>
      </c>
      <c r="AF33">
        <v>1.01</v>
      </c>
      <c r="AG33">
        <v>0.72</v>
      </c>
      <c r="AH33">
        <v>0.59</v>
      </c>
      <c r="AI33">
        <v>0.35</v>
      </c>
      <c r="AJ33">
        <v>0.96</v>
      </c>
      <c r="AK33">
        <v>2.89</v>
      </c>
      <c r="AL33">
        <v>0.48</v>
      </c>
      <c r="AM33">
        <v>0.48</v>
      </c>
      <c r="AN33">
        <v>19.25</v>
      </c>
      <c r="AO33">
        <v>233.91</v>
      </c>
      <c r="AP33">
        <v>0</v>
      </c>
      <c r="AQ33">
        <v>18.239999999999998</v>
      </c>
      <c r="AR33">
        <v>272.14999999999998</v>
      </c>
      <c r="AS33">
        <v>0</v>
      </c>
      <c r="AT33">
        <v>6.11</v>
      </c>
      <c r="AU33">
        <v>97.2</v>
      </c>
      <c r="AV33">
        <v>0</v>
      </c>
      <c r="AW33">
        <v>18.82</v>
      </c>
      <c r="AX33">
        <v>20</v>
      </c>
      <c r="AY33">
        <v>50</v>
      </c>
      <c r="AZ33">
        <v>3</v>
      </c>
      <c r="BA33">
        <v>0</v>
      </c>
      <c r="BB33">
        <v>5</v>
      </c>
      <c r="BC33">
        <v>10.5</v>
      </c>
      <c r="BD33">
        <v>4.5</v>
      </c>
    </row>
    <row r="34" spans="1:56">
      <c r="A34" t="s">
        <v>283</v>
      </c>
      <c r="G34" t="s">
        <v>76</v>
      </c>
      <c r="H34" s="115">
        <v>471.79999999999995</v>
      </c>
      <c r="I34" s="88">
        <v>8.2200000000000006</v>
      </c>
      <c r="J34" s="88">
        <v>6.12</v>
      </c>
      <c r="K34" s="88">
        <v>0</v>
      </c>
      <c r="L34" s="88">
        <v>11.55</v>
      </c>
      <c r="M34" s="116">
        <v>0</v>
      </c>
      <c r="N34" s="115">
        <v>290.39</v>
      </c>
      <c r="O34" s="88">
        <v>200.13</v>
      </c>
      <c r="P34" s="88">
        <v>0</v>
      </c>
      <c r="Q34" s="88">
        <v>0</v>
      </c>
      <c r="R34" s="88">
        <v>0</v>
      </c>
      <c r="S34" s="116">
        <v>0</v>
      </c>
      <c r="W34">
        <v>138.61000000000001</v>
      </c>
      <c r="X34">
        <v>5.53</v>
      </c>
      <c r="Y34">
        <v>21.4</v>
      </c>
      <c r="Z34">
        <v>11.55</v>
      </c>
      <c r="AA34">
        <v>0.67</v>
      </c>
      <c r="AB34">
        <v>0.36</v>
      </c>
      <c r="AC34">
        <v>0.52</v>
      </c>
      <c r="AD34">
        <v>0.92</v>
      </c>
      <c r="AE34">
        <v>0.72</v>
      </c>
      <c r="AF34">
        <v>1.01</v>
      </c>
      <c r="AG34">
        <v>0.72</v>
      </c>
      <c r="AH34">
        <v>0.59</v>
      </c>
      <c r="AI34">
        <v>0.35</v>
      </c>
      <c r="AJ34">
        <v>0.96</v>
      </c>
      <c r="AK34">
        <v>2.89</v>
      </c>
      <c r="AL34">
        <v>0.48</v>
      </c>
      <c r="AM34">
        <v>0.48</v>
      </c>
      <c r="AN34">
        <v>19.25</v>
      </c>
      <c r="AO34">
        <v>265.68</v>
      </c>
      <c r="AP34">
        <v>0</v>
      </c>
      <c r="AQ34">
        <v>18.239999999999998</v>
      </c>
      <c r="AR34">
        <v>272.14999999999998</v>
      </c>
      <c r="AS34">
        <v>0</v>
      </c>
      <c r="AT34">
        <v>6.11</v>
      </c>
      <c r="AU34">
        <v>97.2</v>
      </c>
      <c r="AV34">
        <v>0</v>
      </c>
      <c r="AW34">
        <v>18.82</v>
      </c>
      <c r="AX34">
        <v>20</v>
      </c>
      <c r="AY34">
        <v>50</v>
      </c>
      <c r="AZ34">
        <v>3</v>
      </c>
      <c r="BA34">
        <v>0</v>
      </c>
      <c r="BB34">
        <v>5</v>
      </c>
      <c r="BC34">
        <v>17.5</v>
      </c>
      <c r="BD34">
        <v>7.5</v>
      </c>
    </row>
    <row r="35" spans="1:56">
      <c r="A35" t="s">
        <v>298</v>
      </c>
      <c r="G35" t="s">
        <v>77</v>
      </c>
      <c r="H35" s="115">
        <v>456.89000000000004</v>
      </c>
      <c r="I35" s="88">
        <v>10.969999999999999</v>
      </c>
      <c r="J35" s="88">
        <v>6.03</v>
      </c>
      <c r="K35" s="88">
        <v>0</v>
      </c>
      <c r="L35" s="88">
        <v>11.55</v>
      </c>
      <c r="M35" s="116">
        <v>0</v>
      </c>
      <c r="N35" s="115">
        <v>290.39</v>
      </c>
      <c r="O35" s="88">
        <v>200.13</v>
      </c>
      <c r="P35" s="88">
        <v>0</v>
      </c>
      <c r="Q35" s="88">
        <v>0</v>
      </c>
      <c r="R35" s="88">
        <v>0</v>
      </c>
      <c r="S35" s="116">
        <v>0</v>
      </c>
      <c r="W35">
        <v>138.61000000000001</v>
      </c>
      <c r="X35">
        <v>5.44</v>
      </c>
      <c r="Y35">
        <v>0</v>
      </c>
      <c r="Z35">
        <v>11.55</v>
      </c>
      <c r="AA35">
        <v>0.77</v>
      </c>
      <c r="AB35">
        <v>0.36</v>
      </c>
      <c r="AC35">
        <v>0.52</v>
      </c>
      <c r="AD35">
        <v>0.92</v>
      </c>
      <c r="AE35">
        <v>0.77</v>
      </c>
      <c r="AF35">
        <v>0.93</v>
      </c>
      <c r="AG35">
        <v>0.72</v>
      </c>
      <c r="AH35">
        <v>0.59</v>
      </c>
      <c r="AI35">
        <v>0.52</v>
      </c>
      <c r="AJ35">
        <v>0.96</v>
      </c>
      <c r="AK35">
        <v>2.89</v>
      </c>
      <c r="AL35">
        <v>0.48</v>
      </c>
      <c r="AM35">
        <v>0.48</v>
      </c>
      <c r="AN35">
        <v>19.25</v>
      </c>
      <c r="AO35">
        <v>265.68</v>
      </c>
      <c r="AP35">
        <v>0</v>
      </c>
      <c r="AQ35">
        <v>18.239999999999998</v>
      </c>
      <c r="AR35">
        <v>272.14999999999998</v>
      </c>
      <c r="AS35">
        <v>0</v>
      </c>
      <c r="AT35">
        <v>6.11</v>
      </c>
      <c r="AU35">
        <v>97.2</v>
      </c>
      <c r="AV35">
        <v>0</v>
      </c>
      <c r="AW35">
        <v>18.82</v>
      </c>
      <c r="AX35">
        <v>20</v>
      </c>
      <c r="AY35">
        <v>50</v>
      </c>
      <c r="AZ35">
        <v>3</v>
      </c>
      <c r="BA35">
        <v>0</v>
      </c>
      <c r="BB35">
        <v>5</v>
      </c>
      <c r="BC35">
        <v>23.8</v>
      </c>
      <c r="BD35">
        <v>10.199999999999999</v>
      </c>
    </row>
    <row r="36" spans="1:56">
      <c r="A36" t="s">
        <v>331</v>
      </c>
      <c r="G36" t="s">
        <v>78</v>
      </c>
      <c r="H36" s="115">
        <v>466.86</v>
      </c>
      <c r="I36" s="88">
        <v>12.77</v>
      </c>
      <c r="J36" s="88">
        <v>6.03</v>
      </c>
      <c r="K36" s="88">
        <v>0</v>
      </c>
      <c r="L36" s="88">
        <v>11.55</v>
      </c>
      <c r="M36" s="116">
        <v>0</v>
      </c>
      <c r="N36" s="115">
        <v>290.39</v>
      </c>
      <c r="O36" s="88">
        <v>200.13</v>
      </c>
      <c r="P36" s="88">
        <v>0</v>
      </c>
      <c r="Q36" s="88">
        <v>0</v>
      </c>
      <c r="R36" s="88">
        <v>0</v>
      </c>
      <c r="S36" s="116">
        <v>0</v>
      </c>
      <c r="W36">
        <v>138.61000000000001</v>
      </c>
      <c r="X36">
        <v>5.44</v>
      </c>
      <c r="Y36">
        <v>0</v>
      </c>
      <c r="Z36">
        <v>11.55</v>
      </c>
      <c r="AA36">
        <v>0.77</v>
      </c>
      <c r="AB36">
        <v>0.36</v>
      </c>
      <c r="AC36">
        <v>0.52</v>
      </c>
      <c r="AD36">
        <v>0.92</v>
      </c>
      <c r="AE36">
        <v>0.77</v>
      </c>
      <c r="AF36">
        <v>0.93</v>
      </c>
      <c r="AG36">
        <v>0.72</v>
      </c>
      <c r="AH36">
        <v>0.59</v>
      </c>
      <c r="AI36">
        <v>0.52</v>
      </c>
      <c r="AJ36">
        <v>0.96</v>
      </c>
      <c r="AK36">
        <v>2.89</v>
      </c>
      <c r="AL36">
        <v>0.48</v>
      </c>
      <c r="AM36">
        <v>0.48</v>
      </c>
      <c r="AN36">
        <v>19.25</v>
      </c>
      <c r="AO36">
        <v>271.45</v>
      </c>
      <c r="AP36">
        <v>0</v>
      </c>
      <c r="AQ36">
        <v>18.239999999999998</v>
      </c>
      <c r="AR36">
        <v>272.14999999999998</v>
      </c>
      <c r="AS36">
        <v>0</v>
      </c>
      <c r="AT36">
        <v>6.11</v>
      </c>
      <c r="AU36">
        <v>97.2</v>
      </c>
      <c r="AV36">
        <v>0</v>
      </c>
      <c r="AW36">
        <v>18.82</v>
      </c>
      <c r="AX36">
        <v>20</v>
      </c>
      <c r="AY36">
        <v>50</v>
      </c>
      <c r="AZ36">
        <v>3</v>
      </c>
      <c r="BA36">
        <v>0</v>
      </c>
      <c r="BB36">
        <v>5</v>
      </c>
      <c r="BC36">
        <v>28</v>
      </c>
      <c r="BD36">
        <v>12</v>
      </c>
    </row>
    <row r="37" spans="1:56">
      <c r="A37" t="s">
        <v>332</v>
      </c>
      <c r="G37" t="s">
        <v>79</v>
      </c>
      <c r="H37" s="115">
        <v>480.26</v>
      </c>
      <c r="I37" s="88">
        <v>17.27</v>
      </c>
      <c r="J37" s="88">
        <v>6.03</v>
      </c>
      <c r="K37" s="88">
        <v>0</v>
      </c>
      <c r="L37" s="88">
        <v>11.55</v>
      </c>
      <c r="M37" s="116">
        <v>0</v>
      </c>
      <c r="N37" s="115">
        <v>290.39</v>
      </c>
      <c r="O37" s="88">
        <v>200.13</v>
      </c>
      <c r="P37" s="88">
        <v>0</v>
      </c>
      <c r="Q37" s="88">
        <v>0</v>
      </c>
      <c r="R37" s="88">
        <v>0</v>
      </c>
      <c r="S37" s="116">
        <v>0</v>
      </c>
      <c r="W37">
        <v>0</v>
      </c>
      <c r="X37">
        <v>5.44</v>
      </c>
      <c r="Y37">
        <v>0</v>
      </c>
      <c r="Z37">
        <v>11.55</v>
      </c>
      <c r="AA37">
        <v>0.77</v>
      </c>
      <c r="AB37">
        <v>0.36</v>
      </c>
      <c r="AC37">
        <v>0.52</v>
      </c>
      <c r="AD37">
        <v>0.92</v>
      </c>
      <c r="AE37">
        <v>0.77</v>
      </c>
      <c r="AF37">
        <v>0.93</v>
      </c>
      <c r="AG37">
        <v>0.72</v>
      </c>
      <c r="AH37">
        <v>0.59</v>
      </c>
      <c r="AI37">
        <v>0.52</v>
      </c>
      <c r="AJ37">
        <v>0.96</v>
      </c>
      <c r="AK37">
        <v>2.89</v>
      </c>
      <c r="AL37">
        <v>0.48</v>
      </c>
      <c r="AM37">
        <v>0.48</v>
      </c>
      <c r="AN37">
        <v>19.25</v>
      </c>
      <c r="AO37">
        <v>412.96</v>
      </c>
      <c r="AP37">
        <v>0</v>
      </c>
      <c r="AQ37">
        <v>18.239999999999998</v>
      </c>
      <c r="AR37">
        <v>272.14999999999998</v>
      </c>
      <c r="AS37">
        <v>0</v>
      </c>
      <c r="AT37">
        <v>6.11</v>
      </c>
      <c r="AU37">
        <v>97.2</v>
      </c>
      <c r="AV37">
        <v>0</v>
      </c>
      <c r="AW37">
        <v>18.82</v>
      </c>
      <c r="AX37">
        <v>20</v>
      </c>
      <c r="AY37">
        <v>50</v>
      </c>
      <c r="AZ37">
        <v>3</v>
      </c>
      <c r="BA37">
        <v>0</v>
      </c>
      <c r="BB37">
        <v>5</v>
      </c>
      <c r="BC37">
        <v>38.5</v>
      </c>
      <c r="BD37">
        <v>16.5</v>
      </c>
    </row>
    <row r="38" spans="1:56">
      <c r="A38" t="s">
        <v>333</v>
      </c>
      <c r="G38" t="s">
        <v>80</v>
      </c>
      <c r="H38" s="115">
        <v>448.49</v>
      </c>
      <c r="I38" s="88">
        <v>20.57</v>
      </c>
      <c r="J38" s="88">
        <v>6.03</v>
      </c>
      <c r="K38" s="88">
        <v>0</v>
      </c>
      <c r="L38" s="88">
        <v>11.55</v>
      </c>
      <c r="M38" s="116">
        <v>0</v>
      </c>
      <c r="N38" s="115">
        <v>290.39</v>
      </c>
      <c r="O38" s="88">
        <v>200.13</v>
      </c>
      <c r="P38" s="88">
        <v>0</v>
      </c>
      <c r="Q38" s="88">
        <v>0</v>
      </c>
      <c r="R38" s="88">
        <v>0</v>
      </c>
      <c r="S38" s="116">
        <v>0</v>
      </c>
      <c r="W38">
        <v>0</v>
      </c>
      <c r="X38">
        <v>5.44</v>
      </c>
      <c r="Y38">
        <v>0</v>
      </c>
      <c r="Z38">
        <v>11.55</v>
      </c>
      <c r="AA38">
        <v>0.77</v>
      </c>
      <c r="AB38">
        <v>0.36</v>
      </c>
      <c r="AC38">
        <v>0.52</v>
      </c>
      <c r="AD38">
        <v>0.92</v>
      </c>
      <c r="AE38">
        <v>0.77</v>
      </c>
      <c r="AF38">
        <v>0.93</v>
      </c>
      <c r="AG38">
        <v>0.72</v>
      </c>
      <c r="AH38">
        <v>0.59</v>
      </c>
      <c r="AI38">
        <v>0.52</v>
      </c>
      <c r="AJ38">
        <v>0.96</v>
      </c>
      <c r="AK38">
        <v>2.89</v>
      </c>
      <c r="AL38">
        <v>0.48</v>
      </c>
      <c r="AM38">
        <v>0.48</v>
      </c>
      <c r="AN38">
        <v>19.25</v>
      </c>
      <c r="AO38">
        <v>373.49</v>
      </c>
      <c r="AP38">
        <v>0</v>
      </c>
      <c r="AQ38">
        <v>18.239999999999998</v>
      </c>
      <c r="AR38">
        <v>272.14999999999998</v>
      </c>
      <c r="AS38">
        <v>0</v>
      </c>
      <c r="AT38">
        <v>6.11</v>
      </c>
      <c r="AU38">
        <v>97.2</v>
      </c>
      <c r="AV38">
        <v>0</v>
      </c>
      <c r="AW38">
        <v>18.82</v>
      </c>
      <c r="AX38">
        <v>20</v>
      </c>
      <c r="AY38">
        <v>50</v>
      </c>
      <c r="AZ38">
        <v>3</v>
      </c>
      <c r="BA38">
        <v>0</v>
      </c>
      <c r="BB38">
        <v>5</v>
      </c>
      <c r="BC38">
        <v>46.2</v>
      </c>
      <c r="BD38">
        <v>19.8</v>
      </c>
    </row>
    <row r="39" spans="1:56">
      <c r="A39" t="s">
        <v>334</v>
      </c>
      <c r="G39" t="s">
        <v>81</v>
      </c>
      <c r="H39" s="115">
        <v>375.68</v>
      </c>
      <c r="I39" s="88">
        <v>25.669999999999998</v>
      </c>
      <c r="J39" s="88">
        <v>6.03</v>
      </c>
      <c r="K39" s="88">
        <v>0</v>
      </c>
      <c r="L39" s="88">
        <v>11.55</v>
      </c>
      <c r="M39" s="116">
        <v>0</v>
      </c>
      <c r="N39" s="115">
        <v>290.39</v>
      </c>
      <c r="O39" s="88">
        <v>200.13</v>
      </c>
      <c r="P39" s="88">
        <v>0</v>
      </c>
      <c r="Q39" s="88">
        <v>0</v>
      </c>
      <c r="R39" s="88">
        <v>0</v>
      </c>
      <c r="S39" s="116">
        <v>0</v>
      </c>
      <c r="W39">
        <v>0</v>
      </c>
      <c r="X39">
        <v>5.44</v>
      </c>
      <c r="Y39">
        <v>0</v>
      </c>
      <c r="Z39">
        <v>11.55</v>
      </c>
      <c r="AA39">
        <v>0.77</v>
      </c>
      <c r="AB39">
        <v>0.36</v>
      </c>
      <c r="AC39">
        <v>0.52</v>
      </c>
      <c r="AD39">
        <v>0.92</v>
      </c>
      <c r="AE39">
        <v>0.77</v>
      </c>
      <c r="AF39">
        <v>0.93</v>
      </c>
      <c r="AG39">
        <v>0.72</v>
      </c>
      <c r="AH39">
        <v>0.59</v>
      </c>
      <c r="AI39">
        <v>0.52</v>
      </c>
      <c r="AJ39">
        <v>0.96</v>
      </c>
      <c r="AK39">
        <v>2.89</v>
      </c>
      <c r="AL39">
        <v>0.48</v>
      </c>
      <c r="AM39">
        <v>0.48</v>
      </c>
      <c r="AN39">
        <v>19.25</v>
      </c>
      <c r="AO39">
        <v>288.77999999999997</v>
      </c>
      <c r="AP39">
        <v>0</v>
      </c>
      <c r="AQ39">
        <v>18.239999999999998</v>
      </c>
      <c r="AR39">
        <v>272.14999999999998</v>
      </c>
      <c r="AS39">
        <v>0</v>
      </c>
      <c r="AT39">
        <v>6.11</v>
      </c>
      <c r="AU39">
        <v>97.2</v>
      </c>
      <c r="AV39">
        <v>0</v>
      </c>
      <c r="AW39">
        <v>18.82</v>
      </c>
      <c r="AX39">
        <v>20</v>
      </c>
      <c r="AY39">
        <v>50</v>
      </c>
      <c r="AZ39">
        <v>3</v>
      </c>
      <c r="BA39">
        <v>0</v>
      </c>
      <c r="BB39">
        <v>5</v>
      </c>
      <c r="BC39">
        <v>58.1</v>
      </c>
      <c r="BD39">
        <v>24.9</v>
      </c>
    </row>
    <row r="40" spans="1:56">
      <c r="A40" t="s">
        <v>355</v>
      </c>
      <c r="G40" t="s">
        <v>82</v>
      </c>
      <c r="H40" s="115">
        <v>384.08</v>
      </c>
      <c r="I40" s="88">
        <v>29.27</v>
      </c>
      <c r="J40" s="88">
        <v>6.03</v>
      </c>
      <c r="K40" s="88">
        <v>0</v>
      </c>
      <c r="L40" s="88">
        <v>11.55</v>
      </c>
      <c r="M40" s="116">
        <v>0</v>
      </c>
      <c r="N40" s="115">
        <v>290.39</v>
      </c>
      <c r="O40" s="88">
        <v>200.13</v>
      </c>
      <c r="P40" s="88">
        <v>0</v>
      </c>
      <c r="Q40" s="88">
        <v>0</v>
      </c>
      <c r="R40" s="88">
        <v>0</v>
      </c>
      <c r="S40" s="116">
        <v>0</v>
      </c>
      <c r="W40">
        <v>0</v>
      </c>
      <c r="X40">
        <v>5.44</v>
      </c>
      <c r="Y40">
        <v>0</v>
      </c>
      <c r="Z40">
        <v>11.55</v>
      </c>
      <c r="AA40">
        <v>0.77</v>
      </c>
      <c r="AB40">
        <v>0.36</v>
      </c>
      <c r="AC40">
        <v>0.52</v>
      </c>
      <c r="AD40">
        <v>0.92</v>
      </c>
      <c r="AE40">
        <v>0.77</v>
      </c>
      <c r="AF40">
        <v>0.93</v>
      </c>
      <c r="AG40">
        <v>0.72</v>
      </c>
      <c r="AH40">
        <v>0.59</v>
      </c>
      <c r="AI40">
        <v>0.52</v>
      </c>
      <c r="AJ40">
        <v>0.96</v>
      </c>
      <c r="AK40">
        <v>2.89</v>
      </c>
      <c r="AL40">
        <v>0.48</v>
      </c>
      <c r="AM40">
        <v>0.48</v>
      </c>
      <c r="AN40">
        <v>19.25</v>
      </c>
      <c r="AO40">
        <v>288.77999999999997</v>
      </c>
      <c r="AP40">
        <v>0</v>
      </c>
      <c r="AQ40">
        <v>18.239999999999998</v>
      </c>
      <c r="AR40">
        <v>272.14999999999998</v>
      </c>
      <c r="AS40">
        <v>0</v>
      </c>
      <c r="AT40">
        <v>6.11</v>
      </c>
      <c r="AU40">
        <v>97.2</v>
      </c>
      <c r="AV40">
        <v>0</v>
      </c>
      <c r="AW40">
        <v>18.82</v>
      </c>
      <c r="AX40">
        <v>20</v>
      </c>
      <c r="AY40">
        <v>50</v>
      </c>
      <c r="AZ40">
        <v>3</v>
      </c>
      <c r="BA40">
        <v>0</v>
      </c>
      <c r="BB40">
        <v>5</v>
      </c>
      <c r="BC40">
        <v>66.5</v>
      </c>
      <c r="BD40">
        <v>28.5</v>
      </c>
    </row>
    <row r="41" spans="1:56">
      <c r="A41" t="s">
        <v>356</v>
      </c>
      <c r="G41" t="s">
        <v>83</v>
      </c>
      <c r="H41" s="115">
        <v>392.48</v>
      </c>
      <c r="I41" s="88">
        <v>32.870000000000005</v>
      </c>
      <c r="J41" s="88">
        <v>6.03</v>
      </c>
      <c r="K41" s="88">
        <v>0</v>
      </c>
      <c r="L41" s="88">
        <v>11.55</v>
      </c>
      <c r="M41" s="116">
        <v>0</v>
      </c>
      <c r="N41" s="115">
        <v>290.39</v>
      </c>
      <c r="O41" s="88">
        <v>200.13</v>
      </c>
      <c r="P41" s="88">
        <v>0</v>
      </c>
      <c r="Q41" s="88">
        <v>0</v>
      </c>
      <c r="R41" s="88">
        <v>0</v>
      </c>
      <c r="S41" s="116">
        <v>0</v>
      </c>
      <c r="W41">
        <v>0</v>
      </c>
      <c r="X41">
        <v>5.44</v>
      </c>
      <c r="Y41">
        <v>0</v>
      </c>
      <c r="Z41">
        <v>11.55</v>
      </c>
      <c r="AA41">
        <v>0.77</v>
      </c>
      <c r="AB41">
        <v>0.36</v>
      </c>
      <c r="AC41">
        <v>0.52</v>
      </c>
      <c r="AD41">
        <v>0.92</v>
      </c>
      <c r="AE41">
        <v>0.77</v>
      </c>
      <c r="AF41">
        <v>0.93</v>
      </c>
      <c r="AG41">
        <v>0.72</v>
      </c>
      <c r="AH41">
        <v>0.59</v>
      </c>
      <c r="AI41">
        <v>0.52</v>
      </c>
      <c r="AJ41">
        <v>0.96</v>
      </c>
      <c r="AK41">
        <v>2.89</v>
      </c>
      <c r="AL41">
        <v>0.48</v>
      </c>
      <c r="AM41">
        <v>0.48</v>
      </c>
      <c r="AN41">
        <v>19.25</v>
      </c>
      <c r="AO41">
        <v>288.77999999999997</v>
      </c>
      <c r="AP41">
        <v>0</v>
      </c>
      <c r="AQ41">
        <v>18.239999999999998</v>
      </c>
      <c r="AR41">
        <v>272.14999999999998</v>
      </c>
      <c r="AS41">
        <v>0</v>
      </c>
      <c r="AT41">
        <v>6.11</v>
      </c>
      <c r="AU41">
        <v>97.2</v>
      </c>
      <c r="AV41">
        <v>0</v>
      </c>
      <c r="AW41">
        <v>18.82</v>
      </c>
      <c r="AX41">
        <v>20</v>
      </c>
      <c r="AY41">
        <v>50</v>
      </c>
      <c r="AZ41">
        <v>3</v>
      </c>
      <c r="BA41">
        <v>0</v>
      </c>
      <c r="BB41">
        <v>5</v>
      </c>
      <c r="BC41">
        <v>74.900000000000006</v>
      </c>
      <c r="BD41">
        <v>32.1</v>
      </c>
    </row>
    <row r="42" spans="1:56">
      <c r="A42" t="s">
        <v>357</v>
      </c>
      <c r="G42" t="s">
        <v>84</v>
      </c>
      <c r="H42" s="115">
        <v>395.98</v>
      </c>
      <c r="I42" s="88">
        <v>34.370000000000005</v>
      </c>
      <c r="J42" s="88">
        <v>6.03</v>
      </c>
      <c r="K42" s="88">
        <v>0</v>
      </c>
      <c r="L42" s="88">
        <v>11.55</v>
      </c>
      <c r="M42" s="116">
        <v>0</v>
      </c>
      <c r="N42" s="115">
        <v>290.39</v>
      </c>
      <c r="O42" s="88">
        <v>200.13</v>
      </c>
      <c r="P42" s="88">
        <v>0</v>
      </c>
      <c r="Q42" s="88">
        <v>0</v>
      </c>
      <c r="R42" s="88">
        <v>0</v>
      </c>
      <c r="S42" s="116">
        <v>0</v>
      </c>
      <c r="W42">
        <v>0</v>
      </c>
      <c r="X42">
        <v>5.44</v>
      </c>
      <c r="Y42">
        <v>0</v>
      </c>
      <c r="Z42">
        <v>11.55</v>
      </c>
      <c r="AA42">
        <v>0.77</v>
      </c>
      <c r="AB42">
        <v>0.36</v>
      </c>
      <c r="AC42">
        <v>0.52</v>
      </c>
      <c r="AD42">
        <v>0.92</v>
      </c>
      <c r="AE42">
        <v>0.77</v>
      </c>
      <c r="AF42">
        <v>0.93</v>
      </c>
      <c r="AG42">
        <v>0.72</v>
      </c>
      <c r="AH42">
        <v>0.59</v>
      </c>
      <c r="AI42">
        <v>0.52</v>
      </c>
      <c r="AJ42">
        <v>0.96</v>
      </c>
      <c r="AK42">
        <v>2.89</v>
      </c>
      <c r="AL42">
        <v>0.48</v>
      </c>
      <c r="AM42">
        <v>0.48</v>
      </c>
      <c r="AN42">
        <v>19.25</v>
      </c>
      <c r="AO42">
        <v>288.77999999999997</v>
      </c>
      <c r="AP42">
        <v>0</v>
      </c>
      <c r="AQ42">
        <v>18.239999999999998</v>
      </c>
      <c r="AR42">
        <v>272.14999999999998</v>
      </c>
      <c r="AS42">
        <v>0</v>
      </c>
      <c r="AT42">
        <v>6.11</v>
      </c>
      <c r="AU42">
        <v>97.2</v>
      </c>
      <c r="AV42">
        <v>0</v>
      </c>
      <c r="AW42">
        <v>18.82</v>
      </c>
      <c r="AX42">
        <v>20</v>
      </c>
      <c r="AY42">
        <v>50</v>
      </c>
      <c r="AZ42">
        <v>3</v>
      </c>
      <c r="BA42">
        <v>0</v>
      </c>
      <c r="BB42">
        <v>5</v>
      </c>
      <c r="BC42">
        <v>78.400000000000006</v>
      </c>
      <c r="BD42">
        <v>33.6</v>
      </c>
    </row>
    <row r="43" spans="1:56">
      <c r="A43" t="s">
        <v>363</v>
      </c>
      <c r="G43" t="s">
        <v>85</v>
      </c>
      <c r="H43" s="115">
        <v>403.67999999999995</v>
      </c>
      <c r="I43" s="88">
        <v>37.67</v>
      </c>
      <c r="J43" s="88">
        <v>6.03</v>
      </c>
      <c r="K43" s="88">
        <v>0</v>
      </c>
      <c r="L43" s="88">
        <v>11.55</v>
      </c>
      <c r="M43" s="116">
        <v>0</v>
      </c>
      <c r="N43" s="115">
        <v>290.39</v>
      </c>
      <c r="O43" s="88">
        <v>200.13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5.44</v>
      </c>
      <c r="Y43">
        <v>0</v>
      </c>
      <c r="Z43">
        <v>11.55</v>
      </c>
      <c r="AA43">
        <v>0.77</v>
      </c>
      <c r="AB43">
        <v>0.36</v>
      </c>
      <c r="AC43">
        <v>0.52</v>
      </c>
      <c r="AD43">
        <v>0.92</v>
      </c>
      <c r="AE43">
        <v>0.77</v>
      </c>
      <c r="AF43">
        <v>0.93</v>
      </c>
      <c r="AG43">
        <v>0.72</v>
      </c>
      <c r="AH43">
        <v>0.59</v>
      </c>
      <c r="AI43">
        <v>0.52</v>
      </c>
      <c r="AJ43">
        <v>0.96</v>
      </c>
      <c r="AK43">
        <v>2.89</v>
      </c>
      <c r="AL43">
        <v>0.48</v>
      </c>
      <c r="AM43">
        <v>0.48</v>
      </c>
      <c r="AN43">
        <v>19.25</v>
      </c>
      <c r="AO43">
        <v>288.77999999999997</v>
      </c>
      <c r="AP43">
        <v>0</v>
      </c>
      <c r="AQ43">
        <v>18.239999999999998</v>
      </c>
      <c r="AR43">
        <v>272.14999999999998</v>
      </c>
      <c r="AS43">
        <v>0</v>
      </c>
      <c r="AT43">
        <v>6.11</v>
      </c>
      <c r="AU43">
        <v>97.2</v>
      </c>
      <c r="AV43">
        <v>0</v>
      </c>
      <c r="AW43">
        <v>18.82</v>
      </c>
      <c r="AX43">
        <v>20</v>
      </c>
      <c r="AY43">
        <v>50</v>
      </c>
      <c r="AZ43">
        <v>3</v>
      </c>
      <c r="BA43">
        <v>0</v>
      </c>
      <c r="BB43">
        <v>5</v>
      </c>
      <c r="BC43">
        <v>86.1</v>
      </c>
      <c r="BD43">
        <v>36.9</v>
      </c>
    </row>
    <row r="44" spans="1:56">
      <c r="A44" t="s">
        <v>367</v>
      </c>
      <c r="G44" t="s">
        <v>86</v>
      </c>
      <c r="H44" s="115">
        <v>410.67999999999995</v>
      </c>
      <c r="I44" s="88">
        <v>40.67</v>
      </c>
      <c r="J44" s="88">
        <v>6.03</v>
      </c>
      <c r="K44" s="88">
        <v>0</v>
      </c>
      <c r="L44" s="88">
        <v>11.55</v>
      </c>
      <c r="M44" s="116">
        <v>0</v>
      </c>
      <c r="N44" s="115">
        <v>290.39</v>
      </c>
      <c r="O44" s="88">
        <v>200.13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5.44</v>
      </c>
      <c r="Y44">
        <v>0</v>
      </c>
      <c r="Z44">
        <v>11.55</v>
      </c>
      <c r="AA44">
        <v>0.77</v>
      </c>
      <c r="AB44">
        <v>0.36</v>
      </c>
      <c r="AC44">
        <v>0.52</v>
      </c>
      <c r="AD44">
        <v>0.92</v>
      </c>
      <c r="AE44">
        <v>0.77</v>
      </c>
      <c r="AF44">
        <v>0.93</v>
      </c>
      <c r="AG44">
        <v>0.72</v>
      </c>
      <c r="AH44">
        <v>0.59</v>
      </c>
      <c r="AI44">
        <v>0.52</v>
      </c>
      <c r="AJ44">
        <v>0.96</v>
      </c>
      <c r="AK44">
        <v>2.89</v>
      </c>
      <c r="AL44">
        <v>0.48</v>
      </c>
      <c r="AM44">
        <v>0.48</v>
      </c>
      <c r="AN44">
        <v>19.25</v>
      </c>
      <c r="AO44">
        <v>288.77999999999997</v>
      </c>
      <c r="AP44">
        <v>0</v>
      </c>
      <c r="AQ44">
        <v>18.239999999999998</v>
      </c>
      <c r="AR44">
        <v>272.14999999999998</v>
      </c>
      <c r="AS44">
        <v>0</v>
      </c>
      <c r="AT44">
        <v>6.11</v>
      </c>
      <c r="AU44">
        <v>97.2</v>
      </c>
      <c r="AV44">
        <v>0</v>
      </c>
      <c r="AW44">
        <v>18.82</v>
      </c>
      <c r="AX44">
        <v>20</v>
      </c>
      <c r="AY44">
        <v>50</v>
      </c>
      <c r="AZ44">
        <v>3</v>
      </c>
      <c r="BA44">
        <v>0</v>
      </c>
      <c r="BB44">
        <v>5</v>
      </c>
      <c r="BC44">
        <v>93.1</v>
      </c>
      <c r="BD44">
        <v>39.9</v>
      </c>
    </row>
    <row r="45" spans="1:56">
      <c r="A45" t="s">
        <v>390</v>
      </c>
      <c r="G45" t="s">
        <v>87</v>
      </c>
      <c r="H45" s="115">
        <v>389.06000000000006</v>
      </c>
      <c r="I45" s="88">
        <v>43.370000000000005</v>
      </c>
      <c r="J45" s="88">
        <v>6.03</v>
      </c>
      <c r="K45" s="88">
        <v>0</v>
      </c>
      <c r="L45" s="88">
        <v>11.55</v>
      </c>
      <c r="M45" s="116">
        <v>0</v>
      </c>
      <c r="N45" s="115">
        <v>290.39</v>
      </c>
      <c r="O45" s="88">
        <v>200.13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5.44</v>
      </c>
      <c r="Y45">
        <v>0</v>
      </c>
      <c r="Z45">
        <v>11.55</v>
      </c>
      <c r="AA45">
        <v>0.77</v>
      </c>
      <c r="AB45">
        <v>0.36</v>
      </c>
      <c r="AC45">
        <v>0.52</v>
      </c>
      <c r="AD45">
        <v>0.92</v>
      </c>
      <c r="AE45">
        <v>0.77</v>
      </c>
      <c r="AF45">
        <v>0.93</v>
      </c>
      <c r="AG45">
        <v>0.72</v>
      </c>
      <c r="AH45">
        <v>0.59</v>
      </c>
      <c r="AI45">
        <v>0.52</v>
      </c>
      <c r="AJ45">
        <v>0.96</v>
      </c>
      <c r="AK45">
        <v>2.89</v>
      </c>
      <c r="AL45">
        <v>0.48</v>
      </c>
      <c r="AM45">
        <v>0.48</v>
      </c>
      <c r="AN45">
        <v>19.25</v>
      </c>
      <c r="AO45">
        <v>260.86</v>
      </c>
      <c r="AP45">
        <v>0</v>
      </c>
      <c r="AQ45">
        <v>18.239999999999998</v>
      </c>
      <c r="AR45">
        <v>272.14999999999998</v>
      </c>
      <c r="AS45">
        <v>0</v>
      </c>
      <c r="AT45">
        <v>6.11</v>
      </c>
      <c r="AU45">
        <v>97.2</v>
      </c>
      <c r="AV45">
        <v>0</v>
      </c>
      <c r="AW45">
        <v>18.82</v>
      </c>
      <c r="AX45">
        <v>20</v>
      </c>
      <c r="AY45">
        <v>50</v>
      </c>
      <c r="AZ45">
        <v>3</v>
      </c>
      <c r="BA45">
        <v>0</v>
      </c>
      <c r="BB45">
        <v>5</v>
      </c>
      <c r="BC45">
        <v>99.4</v>
      </c>
      <c r="BD45">
        <v>42.6</v>
      </c>
    </row>
    <row r="46" spans="1:56">
      <c r="A46" t="s">
        <v>391</v>
      </c>
      <c r="G46" t="s">
        <v>88</v>
      </c>
      <c r="H46" s="115">
        <v>361.59000000000003</v>
      </c>
      <c r="I46" s="88">
        <v>43.970000000000006</v>
      </c>
      <c r="J46" s="88">
        <v>6.03</v>
      </c>
      <c r="K46" s="88">
        <v>0</v>
      </c>
      <c r="L46" s="88">
        <v>11.55</v>
      </c>
      <c r="M46" s="116">
        <v>0</v>
      </c>
      <c r="N46" s="115">
        <v>290.39</v>
      </c>
      <c r="O46" s="88">
        <v>200.13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5.44</v>
      </c>
      <c r="Y46">
        <v>0</v>
      </c>
      <c r="Z46">
        <v>11.55</v>
      </c>
      <c r="AA46">
        <v>0.77</v>
      </c>
      <c r="AB46">
        <v>0.36</v>
      </c>
      <c r="AC46">
        <v>0.52</v>
      </c>
      <c r="AD46">
        <v>0.92</v>
      </c>
      <c r="AE46">
        <v>0.77</v>
      </c>
      <c r="AF46">
        <v>0.93</v>
      </c>
      <c r="AG46">
        <v>0.72</v>
      </c>
      <c r="AH46">
        <v>0.59</v>
      </c>
      <c r="AI46">
        <v>0.52</v>
      </c>
      <c r="AJ46">
        <v>0.96</v>
      </c>
      <c r="AK46">
        <v>2.89</v>
      </c>
      <c r="AL46">
        <v>0.48</v>
      </c>
      <c r="AM46">
        <v>0.48</v>
      </c>
      <c r="AN46">
        <v>19.25</v>
      </c>
      <c r="AO46">
        <v>231.99</v>
      </c>
      <c r="AP46">
        <v>0</v>
      </c>
      <c r="AQ46">
        <v>18.239999999999998</v>
      </c>
      <c r="AR46">
        <v>272.14999999999998</v>
      </c>
      <c r="AS46">
        <v>0</v>
      </c>
      <c r="AT46">
        <v>6.11</v>
      </c>
      <c r="AU46">
        <v>97.2</v>
      </c>
      <c r="AV46">
        <v>0</v>
      </c>
      <c r="AW46">
        <v>18.82</v>
      </c>
      <c r="AX46">
        <v>20</v>
      </c>
      <c r="AY46">
        <v>50</v>
      </c>
      <c r="AZ46">
        <v>3</v>
      </c>
      <c r="BA46">
        <v>0</v>
      </c>
      <c r="BB46">
        <v>5</v>
      </c>
      <c r="BC46">
        <v>100.8</v>
      </c>
      <c r="BD46">
        <v>43.2</v>
      </c>
    </row>
    <row r="47" spans="1:56">
      <c r="A47" t="s">
        <v>395</v>
      </c>
      <c r="G47" t="s">
        <v>89</v>
      </c>
      <c r="H47" s="115">
        <v>332.71000000000004</v>
      </c>
      <c r="I47" s="88">
        <v>43.970000000000006</v>
      </c>
      <c r="J47" s="88">
        <v>6.03</v>
      </c>
      <c r="K47" s="88">
        <v>0</v>
      </c>
      <c r="L47" s="88">
        <v>11.55</v>
      </c>
      <c r="M47" s="116">
        <v>0</v>
      </c>
      <c r="N47" s="115">
        <v>290.39</v>
      </c>
      <c r="O47" s="88">
        <v>200.13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5.44</v>
      </c>
      <c r="Y47">
        <v>0</v>
      </c>
      <c r="Z47">
        <v>11.55</v>
      </c>
      <c r="AA47">
        <v>0.77</v>
      </c>
      <c r="AB47">
        <v>0.36</v>
      </c>
      <c r="AC47">
        <v>0.52</v>
      </c>
      <c r="AD47">
        <v>0.92</v>
      </c>
      <c r="AE47">
        <v>0.77</v>
      </c>
      <c r="AF47">
        <v>0.93</v>
      </c>
      <c r="AG47">
        <v>0.72</v>
      </c>
      <c r="AH47">
        <v>0.59</v>
      </c>
      <c r="AI47">
        <v>0.52</v>
      </c>
      <c r="AJ47">
        <v>0.96</v>
      </c>
      <c r="AK47">
        <v>2.89</v>
      </c>
      <c r="AL47">
        <v>0.48</v>
      </c>
      <c r="AM47">
        <v>0.48</v>
      </c>
      <c r="AN47">
        <v>19.25</v>
      </c>
      <c r="AO47">
        <v>203.11</v>
      </c>
      <c r="AP47">
        <v>0</v>
      </c>
      <c r="AQ47">
        <v>18.239999999999998</v>
      </c>
      <c r="AR47">
        <v>272.14999999999998</v>
      </c>
      <c r="AS47">
        <v>0</v>
      </c>
      <c r="AT47">
        <v>6.11</v>
      </c>
      <c r="AU47">
        <v>97.2</v>
      </c>
      <c r="AV47">
        <v>0</v>
      </c>
      <c r="AW47">
        <v>18.82</v>
      </c>
      <c r="AX47">
        <v>20</v>
      </c>
      <c r="AY47">
        <v>50</v>
      </c>
      <c r="AZ47">
        <v>3</v>
      </c>
      <c r="BA47">
        <v>0</v>
      </c>
      <c r="BB47">
        <v>5</v>
      </c>
      <c r="BC47">
        <v>100.8</v>
      </c>
      <c r="BD47">
        <v>43.2</v>
      </c>
    </row>
    <row r="48" spans="1:56">
      <c r="A48" t="s">
        <v>399</v>
      </c>
      <c r="G48" t="s">
        <v>90</v>
      </c>
      <c r="H48" s="115">
        <v>318.27</v>
      </c>
      <c r="I48" s="88">
        <v>43.970000000000006</v>
      </c>
      <c r="J48" s="88">
        <v>6.03</v>
      </c>
      <c r="K48" s="88">
        <v>0</v>
      </c>
      <c r="L48" s="88">
        <v>11.55</v>
      </c>
      <c r="M48" s="116">
        <v>0</v>
      </c>
      <c r="N48" s="115">
        <v>290.39</v>
      </c>
      <c r="O48" s="88">
        <v>200.13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5.44</v>
      </c>
      <c r="Y48">
        <v>0</v>
      </c>
      <c r="Z48">
        <v>11.55</v>
      </c>
      <c r="AA48">
        <v>0.77</v>
      </c>
      <c r="AB48">
        <v>0.36</v>
      </c>
      <c r="AC48">
        <v>0.52</v>
      </c>
      <c r="AD48">
        <v>0.92</v>
      </c>
      <c r="AE48">
        <v>0.77</v>
      </c>
      <c r="AF48">
        <v>0.93</v>
      </c>
      <c r="AG48">
        <v>0.72</v>
      </c>
      <c r="AH48">
        <v>0.59</v>
      </c>
      <c r="AI48">
        <v>0.52</v>
      </c>
      <c r="AJ48">
        <v>0.96</v>
      </c>
      <c r="AK48">
        <v>2.89</v>
      </c>
      <c r="AL48">
        <v>0.48</v>
      </c>
      <c r="AM48">
        <v>0.48</v>
      </c>
      <c r="AN48">
        <v>19.25</v>
      </c>
      <c r="AO48">
        <v>188.67</v>
      </c>
      <c r="AP48">
        <v>0</v>
      </c>
      <c r="AQ48">
        <v>18.239999999999998</v>
      </c>
      <c r="AR48">
        <v>272.14999999999998</v>
      </c>
      <c r="AS48">
        <v>0</v>
      </c>
      <c r="AT48">
        <v>6.11</v>
      </c>
      <c r="AU48">
        <v>97.2</v>
      </c>
      <c r="AV48">
        <v>0</v>
      </c>
      <c r="AW48">
        <v>18.82</v>
      </c>
      <c r="AX48">
        <v>20</v>
      </c>
      <c r="AY48">
        <v>50</v>
      </c>
      <c r="AZ48">
        <v>3</v>
      </c>
      <c r="BA48">
        <v>0</v>
      </c>
      <c r="BB48">
        <v>5</v>
      </c>
      <c r="BC48">
        <v>100.8</v>
      </c>
      <c r="BD48">
        <v>43.2</v>
      </c>
    </row>
    <row r="49" spans="1:56">
      <c r="A49" t="s">
        <v>400</v>
      </c>
      <c r="G49" t="s">
        <v>91</v>
      </c>
      <c r="H49" s="115">
        <v>167.14</v>
      </c>
      <c r="I49" s="88">
        <v>43.970000000000006</v>
      </c>
      <c r="J49" s="88">
        <v>6.03</v>
      </c>
      <c r="K49" s="88">
        <v>0</v>
      </c>
      <c r="L49" s="88">
        <v>11.55</v>
      </c>
      <c r="M49" s="116">
        <v>0</v>
      </c>
      <c r="N49" s="115">
        <v>290.39</v>
      </c>
      <c r="O49" s="88">
        <v>200.13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5.44</v>
      </c>
      <c r="Y49">
        <v>0</v>
      </c>
      <c r="Z49">
        <v>11.55</v>
      </c>
      <c r="AA49">
        <v>0.77</v>
      </c>
      <c r="AB49">
        <v>0.36</v>
      </c>
      <c r="AC49">
        <v>0.52</v>
      </c>
      <c r="AD49">
        <v>0.92</v>
      </c>
      <c r="AE49">
        <v>0.77</v>
      </c>
      <c r="AF49">
        <v>0.93</v>
      </c>
      <c r="AG49">
        <v>0.72</v>
      </c>
      <c r="AH49">
        <v>0.59</v>
      </c>
      <c r="AI49">
        <v>0.52</v>
      </c>
      <c r="AJ49">
        <v>0.96</v>
      </c>
      <c r="AK49">
        <v>2.89</v>
      </c>
      <c r="AL49">
        <v>0.48</v>
      </c>
      <c r="AM49">
        <v>0.48</v>
      </c>
      <c r="AN49">
        <v>19.25</v>
      </c>
      <c r="AO49">
        <v>37.54</v>
      </c>
      <c r="AP49">
        <v>0</v>
      </c>
      <c r="AQ49">
        <v>18.239999999999998</v>
      </c>
      <c r="AR49">
        <v>272.14999999999998</v>
      </c>
      <c r="AS49">
        <v>0</v>
      </c>
      <c r="AT49">
        <v>6.11</v>
      </c>
      <c r="AU49">
        <v>97.2</v>
      </c>
      <c r="AV49">
        <v>0</v>
      </c>
      <c r="AW49">
        <v>18.82</v>
      </c>
      <c r="AX49">
        <v>20</v>
      </c>
      <c r="AY49">
        <v>50</v>
      </c>
      <c r="AZ49">
        <v>3</v>
      </c>
      <c r="BA49">
        <v>0</v>
      </c>
      <c r="BB49">
        <v>5</v>
      </c>
      <c r="BC49">
        <v>100.8</v>
      </c>
      <c r="BD49">
        <v>43.2</v>
      </c>
    </row>
    <row r="50" spans="1:56">
      <c r="A50" t="s">
        <v>401</v>
      </c>
      <c r="G50" t="s">
        <v>92</v>
      </c>
      <c r="H50" s="115">
        <v>167.14</v>
      </c>
      <c r="I50" s="88">
        <v>43.970000000000006</v>
      </c>
      <c r="J50" s="88">
        <v>6.03</v>
      </c>
      <c r="K50" s="88">
        <v>0</v>
      </c>
      <c r="L50" s="88">
        <v>11.55</v>
      </c>
      <c r="M50" s="116">
        <v>0</v>
      </c>
      <c r="N50" s="115">
        <v>290.39</v>
      </c>
      <c r="O50" s="88">
        <v>200.13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5.44</v>
      </c>
      <c r="Y50">
        <v>0</v>
      </c>
      <c r="Z50">
        <v>11.55</v>
      </c>
      <c r="AA50">
        <v>0.77</v>
      </c>
      <c r="AB50">
        <v>0.36</v>
      </c>
      <c r="AC50">
        <v>0.52</v>
      </c>
      <c r="AD50">
        <v>0.92</v>
      </c>
      <c r="AE50">
        <v>0.77</v>
      </c>
      <c r="AF50">
        <v>0.93</v>
      </c>
      <c r="AG50">
        <v>0.72</v>
      </c>
      <c r="AH50">
        <v>0.59</v>
      </c>
      <c r="AI50">
        <v>0.52</v>
      </c>
      <c r="AJ50">
        <v>0.96</v>
      </c>
      <c r="AK50">
        <v>2.89</v>
      </c>
      <c r="AL50">
        <v>0.48</v>
      </c>
      <c r="AM50">
        <v>0.48</v>
      </c>
      <c r="AN50">
        <v>19.25</v>
      </c>
      <c r="AO50">
        <v>37.54</v>
      </c>
      <c r="AP50">
        <v>0</v>
      </c>
      <c r="AQ50">
        <v>18.239999999999998</v>
      </c>
      <c r="AR50">
        <v>272.14999999999998</v>
      </c>
      <c r="AS50">
        <v>0</v>
      </c>
      <c r="AT50">
        <v>6.11</v>
      </c>
      <c r="AU50">
        <v>97.2</v>
      </c>
      <c r="AV50">
        <v>0</v>
      </c>
      <c r="AW50">
        <v>18.82</v>
      </c>
      <c r="AX50">
        <v>20</v>
      </c>
      <c r="AY50">
        <v>50</v>
      </c>
      <c r="AZ50">
        <v>3</v>
      </c>
      <c r="BA50">
        <v>0</v>
      </c>
      <c r="BB50">
        <v>5</v>
      </c>
      <c r="BC50">
        <v>100.8</v>
      </c>
      <c r="BD50">
        <v>43.2</v>
      </c>
    </row>
    <row r="51" spans="1:56">
      <c r="A51" t="s">
        <v>403</v>
      </c>
      <c r="G51" t="s">
        <v>93</v>
      </c>
      <c r="H51" s="115">
        <v>167.14</v>
      </c>
      <c r="I51" s="88">
        <v>43.970000000000006</v>
      </c>
      <c r="J51" s="88">
        <v>5.93</v>
      </c>
      <c r="K51" s="88">
        <v>0</v>
      </c>
      <c r="L51" s="88">
        <v>8.66</v>
      </c>
      <c r="M51" s="116">
        <v>0</v>
      </c>
      <c r="N51" s="115">
        <v>290.39</v>
      </c>
      <c r="O51" s="88">
        <v>200.13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5.34</v>
      </c>
      <c r="Y51">
        <v>0</v>
      </c>
      <c r="Z51">
        <v>8.66</v>
      </c>
      <c r="AA51">
        <v>0.77</v>
      </c>
      <c r="AB51">
        <v>0.36</v>
      </c>
      <c r="AC51">
        <v>0.52</v>
      </c>
      <c r="AD51">
        <v>0.92</v>
      </c>
      <c r="AE51">
        <v>0.77</v>
      </c>
      <c r="AF51">
        <v>0.93</v>
      </c>
      <c r="AG51">
        <v>0.72</v>
      </c>
      <c r="AH51">
        <v>0.59</v>
      </c>
      <c r="AI51">
        <v>0.52</v>
      </c>
      <c r="AJ51">
        <v>0.96</v>
      </c>
      <c r="AK51">
        <v>2.89</v>
      </c>
      <c r="AL51">
        <v>0.48</v>
      </c>
      <c r="AM51">
        <v>0.48</v>
      </c>
      <c r="AN51">
        <v>19.25</v>
      </c>
      <c r="AO51">
        <v>37.54</v>
      </c>
      <c r="AP51">
        <v>0</v>
      </c>
      <c r="AQ51">
        <v>18.239999999999998</v>
      </c>
      <c r="AR51">
        <v>272.14999999999998</v>
      </c>
      <c r="AS51">
        <v>0</v>
      </c>
      <c r="AT51">
        <v>6.11</v>
      </c>
      <c r="AU51">
        <v>97.2</v>
      </c>
      <c r="AV51">
        <v>0</v>
      </c>
      <c r="AW51">
        <v>18.82</v>
      </c>
      <c r="AX51">
        <v>20</v>
      </c>
      <c r="AY51">
        <v>50</v>
      </c>
      <c r="AZ51">
        <v>3</v>
      </c>
      <c r="BA51">
        <v>0</v>
      </c>
      <c r="BB51">
        <v>5</v>
      </c>
      <c r="BC51">
        <v>100.8</v>
      </c>
      <c r="BD51">
        <v>43.2</v>
      </c>
    </row>
    <row r="52" spans="1:56">
      <c r="A52" t="s">
        <v>404</v>
      </c>
      <c r="G52" t="s">
        <v>94</v>
      </c>
      <c r="H52" s="115">
        <v>167.14</v>
      </c>
      <c r="I52" s="88">
        <v>43.970000000000006</v>
      </c>
      <c r="J52" s="88">
        <v>5.93</v>
      </c>
      <c r="K52" s="88">
        <v>0</v>
      </c>
      <c r="L52" s="88">
        <v>8.66</v>
      </c>
      <c r="M52" s="116">
        <v>0</v>
      </c>
      <c r="N52" s="115">
        <v>290.39</v>
      </c>
      <c r="O52" s="88">
        <v>200.13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5.34</v>
      </c>
      <c r="Y52">
        <v>0</v>
      </c>
      <c r="Z52">
        <v>8.66</v>
      </c>
      <c r="AA52">
        <v>0.77</v>
      </c>
      <c r="AB52">
        <v>0.36</v>
      </c>
      <c r="AC52">
        <v>0.52</v>
      </c>
      <c r="AD52">
        <v>0.92</v>
      </c>
      <c r="AE52">
        <v>0.77</v>
      </c>
      <c r="AF52">
        <v>0.93</v>
      </c>
      <c r="AG52">
        <v>0.72</v>
      </c>
      <c r="AH52">
        <v>0.59</v>
      </c>
      <c r="AI52">
        <v>0.52</v>
      </c>
      <c r="AJ52">
        <v>0.96</v>
      </c>
      <c r="AK52">
        <v>2.89</v>
      </c>
      <c r="AL52">
        <v>0.48</v>
      </c>
      <c r="AM52">
        <v>0.48</v>
      </c>
      <c r="AN52">
        <v>19.25</v>
      </c>
      <c r="AO52">
        <v>37.54</v>
      </c>
      <c r="AP52">
        <v>0</v>
      </c>
      <c r="AQ52">
        <v>18.239999999999998</v>
      </c>
      <c r="AR52">
        <v>272.14999999999998</v>
      </c>
      <c r="AS52">
        <v>0</v>
      </c>
      <c r="AT52">
        <v>6.11</v>
      </c>
      <c r="AU52">
        <v>97.2</v>
      </c>
      <c r="AV52">
        <v>0</v>
      </c>
      <c r="AW52">
        <v>18.82</v>
      </c>
      <c r="AX52">
        <v>20</v>
      </c>
      <c r="AY52">
        <v>50</v>
      </c>
      <c r="AZ52">
        <v>3</v>
      </c>
      <c r="BA52">
        <v>0</v>
      </c>
      <c r="BB52">
        <v>5</v>
      </c>
      <c r="BC52">
        <v>100.8</v>
      </c>
      <c r="BD52">
        <v>43.2</v>
      </c>
    </row>
    <row r="53" spans="1:56">
      <c r="A53" t="s">
        <v>445</v>
      </c>
      <c r="G53" t="s">
        <v>95</v>
      </c>
      <c r="H53" s="115">
        <v>167.14</v>
      </c>
      <c r="I53" s="88">
        <v>43.970000000000006</v>
      </c>
      <c r="J53" s="88">
        <v>5.93</v>
      </c>
      <c r="K53" s="88">
        <v>0</v>
      </c>
      <c r="L53" s="88">
        <v>8.66</v>
      </c>
      <c r="M53" s="116">
        <v>0</v>
      </c>
      <c r="N53" s="115">
        <v>290.39</v>
      </c>
      <c r="O53" s="88">
        <v>200.13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5.34</v>
      </c>
      <c r="Y53">
        <v>0</v>
      </c>
      <c r="Z53">
        <v>8.66</v>
      </c>
      <c r="AA53">
        <v>0.77</v>
      </c>
      <c r="AB53">
        <v>0.36</v>
      </c>
      <c r="AC53">
        <v>0.52</v>
      </c>
      <c r="AD53">
        <v>0.92</v>
      </c>
      <c r="AE53">
        <v>0.77</v>
      </c>
      <c r="AF53">
        <v>0.93</v>
      </c>
      <c r="AG53">
        <v>0.72</v>
      </c>
      <c r="AH53">
        <v>0.59</v>
      </c>
      <c r="AI53">
        <v>0.52</v>
      </c>
      <c r="AJ53">
        <v>0.96</v>
      </c>
      <c r="AK53">
        <v>2.89</v>
      </c>
      <c r="AL53">
        <v>0.48</v>
      </c>
      <c r="AM53">
        <v>0.48</v>
      </c>
      <c r="AN53">
        <v>19.25</v>
      </c>
      <c r="AO53">
        <v>37.54</v>
      </c>
      <c r="AP53">
        <v>0</v>
      </c>
      <c r="AQ53">
        <v>18.239999999999998</v>
      </c>
      <c r="AR53">
        <v>272.14999999999998</v>
      </c>
      <c r="AS53">
        <v>0</v>
      </c>
      <c r="AT53">
        <v>6.11</v>
      </c>
      <c r="AU53">
        <v>97.2</v>
      </c>
      <c r="AV53">
        <v>0</v>
      </c>
      <c r="AW53">
        <v>18.82</v>
      </c>
      <c r="AX53">
        <v>20</v>
      </c>
      <c r="AY53">
        <v>50</v>
      </c>
      <c r="AZ53">
        <v>3</v>
      </c>
      <c r="BA53">
        <v>0</v>
      </c>
      <c r="BB53">
        <v>5</v>
      </c>
      <c r="BC53">
        <v>100.8</v>
      </c>
      <c r="BD53">
        <v>43.2</v>
      </c>
    </row>
    <row r="54" spans="1:56">
      <c r="A54" t="s">
        <v>444</v>
      </c>
      <c r="G54" t="s">
        <v>96</v>
      </c>
      <c r="H54" s="115">
        <v>167.14</v>
      </c>
      <c r="I54" s="88">
        <v>43.970000000000006</v>
      </c>
      <c r="J54" s="88">
        <v>5.93</v>
      </c>
      <c r="K54" s="88">
        <v>0</v>
      </c>
      <c r="L54" s="88">
        <v>8.66</v>
      </c>
      <c r="M54" s="116">
        <v>0</v>
      </c>
      <c r="N54" s="115">
        <v>290.39</v>
      </c>
      <c r="O54" s="88">
        <v>200.13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5.34</v>
      </c>
      <c r="Y54">
        <v>0</v>
      </c>
      <c r="Z54">
        <v>8.66</v>
      </c>
      <c r="AA54">
        <v>0.77</v>
      </c>
      <c r="AB54">
        <v>0.36</v>
      </c>
      <c r="AC54">
        <v>0.52</v>
      </c>
      <c r="AD54">
        <v>0.92</v>
      </c>
      <c r="AE54">
        <v>0.77</v>
      </c>
      <c r="AF54">
        <v>0.93</v>
      </c>
      <c r="AG54">
        <v>0.72</v>
      </c>
      <c r="AH54">
        <v>0.59</v>
      </c>
      <c r="AI54">
        <v>0.52</v>
      </c>
      <c r="AJ54">
        <v>0.96</v>
      </c>
      <c r="AK54">
        <v>2.89</v>
      </c>
      <c r="AL54">
        <v>0.48</v>
      </c>
      <c r="AM54">
        <v>0.48</v>
      </c>
      <c r="AN54">
        <v>19.25</v>
      </c>
      <c r="AO54">
        <v>37.54</v>
      </c>
      <c r="AP54">
        <v>0</v>
      </c>
      <c r="AQ54">
        <v>18.239999999999998</v>
      </c>
      <c r="AR54">
        <v>272.14999999999998</v>
      </c>
      <c r="AS54">
        <v>0</v>
      </c>
      <c r="AT54">
        <v>6.11</v>
      </c>
      <c r="AU54">
        <v>97.2</v>
      </c>
      <c r="AV54">
        <v>0</v>
      </c>
      <c r="AW54">
        <v>18.82</v>
      </c>
      <c r="AX54">
        <v>20</v>
      </c>
      <c r="AY54">
        <v>50</v>
      </c>
      <c r="AZ54">
        <v>3</v>
      </c>
      <c r="BA54">
        <v>0</v>
      </c>
      <c r="BB54">
        <v>5</v>
      </c>
      <c r="BC54">
        <v>100.8</v>
      </c>
      <c r="BD54">
        <v>43.2</v>
      </c>
    </row>
    <row r="55" spans="1:56">
      <c r="A55" t="s">
        <v>446</v>
      </c>
      <c r="G55" t="s">
        <v>97</v>
      </c>
      <c r="H55" s="115">
        <v>130.56</v>
      </c>
      <c r="I55" s="88">
        <v>43.970000000000006</v>
      </c>
      <c r="J55" s="88">
        <v>5.93</v>
      </c>
      <c r="K55" s="88">
        <v>0</v>
      </c>
      <c r="L55" s="88">
        <v>8.66</v>
      </c>
      <c r="M55" s="116">
        <v>0</v>
      </c>
      <c r="N55" s="115">
        <v>290.39</v>
      </c>
      <c r="O55" s="88">
        <v>200.13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5.34</v>
      </c>
      <c r="Y55">
        <v>0</v>
      </c>
      <c r="Z55">
        <v>8.66</v>
      </c>
      <c r="AA55">
        <v>0.77</v>
      </c>
      <c r="AB55">
        <v>0.36</v>
      </c>
      <c r="AC55">
        <v>0.52</v>
      </c>
      <c r="AD55">
        <v>0.92</v>
      </c>
      <c r="AE55">
        <v>0.77</v>
      </c>
      <c r="AF55">
        <v>0.93</v>
      </c>
      <c r="AG55">
        <v>0.72</v>
      </c>
      <c r="AH55">
        <v>0.59</v>
      </c>
      <c r="AI55">
        <v>0.52</v>
      </c>
      <c r="AJ55">
        <v>0.96</v>
      </c>
      <c r="AK55">
        <v>2.89</v>
      </c>
      <c r="AL55">
        <v>0.48</v>
      </c>
      <c r="AM55">
        <v>0.48</v>
      </c>
      <c r="AN55">
        <v>20.21</v>
      </c>
      <c r="AO55">
        <v>0</v>
      </c>
      <c r="AP55">
        <v>0</v>
      </c>
      <c r="AQ55">
        <v>18.239999999999998</v>
      </c>
      <c r="AR55">
        <v>272.14999999999998</v>
      </c>
      <c r="AS55">
        <v>0</v>
      </c>
      <c r="AT55">
        <v>6.11</v>
      </c>
      <c r="AU55">
        <v>97.2</v>
      </c>
      <c r="AV55">
        <v>0</v>
      </c>
      <c r="AW55">
        <v>18.82</v>
      </c>
      <c r="AX55">
        <v>20</v>
      </c>
      <c r="AY55">
        <v>50</v>
      </c>
      <c r="AZ55">
        <v>3</v>
      </c>
      <c r="BA55">
        <v>0</v>
      </c>
      <c r="BB55">
        <v>5</v>
      </c>
      <c r="BC55">
        <v>100.8</v>
      </c>
      <c r="BD55">
        <v>43.2</v>
      </c>
    </row>
    <row r="56" spans="1:56">
      <c r="A56" t="s">
        <v>446</v>
      </c>
      <c r="G56" t="s">
        <v>98</v>
      </c>
      <c r="H56" s="115">
        <v>130.56</v>
      </c>
      <c r="I56" s="88">
        <v>43.970000000000006</v>
      </c>
      <c r="J56" s="88">
        <v>5.93</v>
      </c>
      <c r="K56" s="88">
        <v>0</v>
      </c>
      <c r="L56" s="88">
        <v>8.66</v>
      </c>
      <c r="M56" s="116">
        <v>0</v>
      </c>
      <c r="N56" s="115">
        <v>290.39</v>
      </c>
      <c r="O56" s="88">
        <v>200.13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5.34</v>
      </c>
      <c r="Y56">
        <v>0</v>
      </c>
      <c r="Z56">
        <v>8.66</v>
      </c>
      <c r="AA56">
        <v>0.77</v>
      </c>
      <c r="AB56">
        <v>0.36</v>
      </c>
      <c r="AC56">
        <v>0.52</v>
      </c>
      <c r="AD56">
        <v>0.92</v>
      </c>
      <c r="AE56">
        <v>0.77</v>
      </c>
      <c r="AF56">
        <v>0.93</v>
      </c>
      <c r="AG56">
        <v>0.72</v>
      </c>
      <c r="AH56">
        <v>0.59</v>
      </c>
      <c r="AI56">
        <v>0.52</v>
      </c>
      <c r="AJ56">
        <v>0.96</v>
      </c>
      <c r="AK56">
        <v>2.89</v>
      </c>
      <c r="AL56">
        <v>0.48</v>
      </c>
      <c r="AM56">
        <v>0.48</v>
      </c>
      <c r="AN56">
        <v>20.21</v>
      </c>
      <c r="AO56">
        <v>0</v>
      </c>
      <c r="AP56">
        <v>0</v>
      </c>
      <c r="AQ56">
        <v>18.239999999999998</v>
      </c>
      <c r="AR56">
        <v>272.14999999999998</v>
      </c>
      <c r="AS56">
        <v>0</v>
      </c>
      <c r="AT56">
        <v>6.11</v>
      </c>
      <c r="AU56">
        <v>97.2</v>
      </c>
      <c r="AV56">
        <v>0</v>
      </c>
      <c r="AW56">
        <v>18.82</v>
      </c>
      <c r="AX56">
        <v>20</v>
      </c>
      <c r="AY56">
        <v>50</v>
      </c>
      <c r="AZ56">
        <v>3</v>
      </c>
      <c r="BA56">
        <v>0</v>
      </c>
      <c r="BB56">
        <v>5</v>
      </c>
      <c r="BC56">
        <v>100.8</v>
      </c>
      <c r="BD56">
        <v>43.2</v>
      </c>
    </row>
    <row r="57" spans="1:56">
      <c r="G57" t="s">
        <v>99</v>
      </c>
      <c r="H57" s="115">
        <v>130.56</v>
      </c>
      <c r="I57" s="88">
        <v>43.970000000000006</v>
      </c>
      <c r="J57" s="88">
        <v>5.93</v>
      </c>
      <c r="K57" s="88">
        <v>0</v>
      </c>
      <c r="L57" s="88">
        <v>8.66</v>
      </c>
      <c r="M57" s="116">
        <v>0</v>
      </c>
      <c r="N57" s="115">
        <v>290.39</v>
      </c>
      <c r="O57" s="88">
        <v>200.13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5.34</v>
      </c>
      <c r="Y57">
        <v>0</v>
      </c>
      <c r="Z57">
        <v>8.66</v>
      </c>
      <c r="AA57">
        <v>0.77</v>
      </c>
      <c r="AB57">
        <v>0.36</v>
      </c>
      <c r="AC57">
        <v>0.52</v>
      </c>
      <c r="AD57">
        <v>0.92</v>
      </c>
      <c r="AE57">
        <v>0.77</v>
      </c>
      <c r="AF57">
        <v>0.93</v>
      </c>
      <c r="AG57">
        <v>0.72</v>
      </c>
      <c r="AH57">
        <v>0.59</v>
      </c>
      <c r="AI57">
        <v>0.52</v>
      </c>
      <c r="AJ57">
        <v>0.96</v>
      </c>
      <c r="AK57">
        <v>2.89</v>
      </c>
      <c r="AL57">
        <v>0.48</v>
      </c>
      <c r="AM57">
        <v>0.48</v>
      </c>
      <c r="AN57">
        <v>20.21</v>
      </c>
      <c r="AO57">
        <v>0</v>
      </c>
      <c r="AP57">
        <v>0</v>
      </c>
      <c r="AQ57">
        <v>18.239999999999998</v>
      </c>
      <c r="AR57">
        <v>272.14999999999998</v>
      </c>
      <c r="AS57">
        <v>0</v>
      </c>
      <c r="AT57">
        <v>6.11</v>
      </c>
      <c r="AU57">
        <v>97.2</v>
      </c>
      <c r="AV57">
        <v>0</v>
      </c>
      <c r="AW57">
        <v>18.82</v>
      </c>
      <c r="AX57">
        <v>20</v>
      </c>
      <c r="AY57">
        <v>50</v>
      </c>
      <c r="AZ57">
        <v>3</v>
      </c>
      <c r="BA57">
        <v>0</v>
      </c>
      <c r="BB57">
        <v>5</v>
      </c>
      <c r="BC57">
        <v>100.8</v>
      </c>
      <c r="BD57">
        <v>43.2</v>
      </c>
    </row>
    <row r="58" spans="1:56">
      <c r="G58" t="s">
        <v>100</v>
      </c>
      <c r="H58" s="115">
        <v>127.76</v>
      </c>
      <c r="I58" s="88">
        <v>42.77</v>
      </c>
      <c r="J58" s="88">
        <v>5.93</v>
      </c>
      <c r="K58" s="88">
        <v>0</v>
      </c>
      <c r="L58" s="88">
        <v>8.66</v>
      </c>
      <c r="M58" s="116">
        <v>0</v>
      </c>
      <c r="N58" s="115">
        <v>290.39</v>
      </c>
      <c r="O58" s="88">
        <v>200.13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5.34</v>
      </c>
      <c r="Y58">
        <v>0</v>
      </c>
      <c r="Z58">
        <v>8.66</v>
      </c>
      <c r="AA58">
        <v>0.77</v>
      </c>
      <c r="AB58">
        <v>0.36</v>
      </c>
      <c r="AC58">
        <v>0.52</v>
      </c>
      <c r="AD58">
        <v>0.92</v>
      </c>
      <c r="AE58">
        <v>0.77</v>
      </c>
      <c r="AF58">
        <v>0.93</v>
      </c>
      <c r="AG58">
        <v>0.72</v>
      </c>
      <c r="AH58">
        <v>0.59</v>
      </c>
      <c r="AI58">
        <v>0.52</v>
      </c>
      <c r="AJ58">
        <v>0.96</v>
      </c>
      <c r="AK58">
        <v>2.89</v>
      </c>
      <c r="AL58">
        <v>0.48</v>
      </c>
      <c r="AM58">
        <v>0.48</v>
      </c>
      <c r="AN58">
        <v>20.21</v>
      </c>
      <c r="AO58">
        <v>0</v>
      </c>
      <c r="AP58">
        <v>0</v>
      </c>
      <c r="AQ58">
        <v>18.239999999999998</v>
      </c>
      <c r="AR58">
        <v>272.14999999999998</v>
      </c>
      <c r="AS58">
        <v>0</v>
      </c>
      <c r="AT58">
        <v>6.11</v>
      </c>
      <c r="AU58">
        <v>97.2</v>
      </c>
      <c r="AV58">
        <v>0</v>
      </c>
      <c r="AW58">
        <v>18.82</v>
      </c>
      <c r="AX58">
        <v>20</v>
      </c>
      <c r="AY58">
        <v>50</v>
      </c>
      <c r="AZ58">
        <v>3</v>
      </c>
      <c r="BA58">
        <v>0</v>
      </c>
      <c r="BB58">
        <v>5</v>
      </c>
      <c r="BC58">
        <v>98</v>
      </c>
      <c r="BD58">
        <v>42</v>
      </c>
    </row>
    <row r="59" spans="1:56">
      <c r="G59" t="s">
        <v>101</v>
      </c>
      <c r="H59" s="115">
        <v>144.32</v>
      </c>
      <c r="I59" s="88">
        <v>41.57</v>
      </c>
      <c r="J59" s="88">
        <v>5.93</v>
      </c>
      <c r="K59" s="88">
        <v>0</v>
      </c>
      <c r="L59" s="88">
        <v>8.66</v>
      </c>
      <c r="M59" s="116">
        <v>0</v>
      </c>
      <c r="N59" s="115">
        <v>290.39</v>
      </c>
      <c r="O59" s="88">
        <v>200.13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5.34</v>
      </c>
      <c r="Y59">
        <v>19.36</v>
      </c>
      <c r="Z59">
        <v>8.66</v>
      </c>
      <c r="AA59">
        <v>0.77</v>
      </c>
      <c r="AB59">
        <v>0.36</v>
      </c>
      <c r="AC59">
        <v>0.52</v>
      </c>
      <c r="AD59">
        <v>0.92</v>
      </c>
      <c r="AE59">
        <v>0.77</v>
      </c>
      <c r="AF59">
        <v>0.93</v>
      </c>
      <c r="AG59">
        <v>0.72</v>
      </c>
      <c r="AH59">
        <v>0.59</v>
      </c>
      <c r="AI59">
        <v>0.52</v>
      </c>
      <c r="AJ59">
        <v>0.96</v>
      </c>
      <c r="AK59">
        <v>2.89</v>
      </c>
      <c r="AL59">
        <v>0.48</v>
      </c>
      <c r="AM59">
        <v>0.48</v>
      </c>
      <c r="AN59">
        <v>20.21</v>
      </c>
      <c r="AO59">
        <v>0</v>
      </c>
      <c r="AP59">
        <v>0</v>
      </c>
      <c r="AQ59">
        <v>18.239999999999998</v>
      </c>
      <c r="AR59">
        <v>272.14999999999998</v>
      </c>
      <c r="AS59">
        <v>0</v>
      </c>
      <c r="AT59">
        <v>6.11</v>
      </c>
      <c r="AU59">
        <v>97.2</v>
      </c>
      <c r="AV59">
        <v>0</v>
      </c>
      <c r="AW59">
        <v>18.82</v>
      </c>
      <c r="AX59">
        <v>20</v>
      </c>
      <c r="AY59">
        <v>50</v>
      </c>
      <c r="AZ59">
        <v>3</v>
      </c>
      <c r="BA59">
        <v>0</v>
      </c>
      <c r="BB59">
        <v>5</v>
      </c>
      <c r="BC59">
        <v>95.2</v>
      </c>
      <c r="BD59">
        <v>40.799999999999997</v>
      </c>
    </row>
    <row r="60" spans="1:56">
      <c r="G60" t="s">
        <v>102</v>
      </c>
      <c r="H60" s="115">
        <v>140.12</v>
      </c>
      <c r="I60" s="88">
        <v>39.770000000000003</v>
      </c>
      <c r="J60" s="88">
        <v>5.93</v>
      </c>
      <c r="K60" s="88">
        <v>0</v>
      </c>
      <c r="L60" s="88">
        <v>8.66</v>
      </c>
      <c r="M60" s="116">
        <v>0</v>
      </c>
      <c r="N60" s="115">
        <v>290.39</v>
      </c>
      <c r="O60" s="88">
        <v>200.13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5.34</v>
      </c>
      <c r="Y60">
        <v>19.36</v>
      </c>
      <c r="Z60">
        <v>8.66</v>
      </c>
      <c r="AA60">
        <v>0.77</v>
      </c>
      <c r="AB60">
        <v>0.36</v>
      </c>
      <c r="AC60">
        <v>0.52</v>
      </c>
      <c r="AD60">
        <v>0.92</v>
      </c>
      <c r="AE60">
        <v>0.77</v>
      </c>
      <c r="AF60">
        <v>0.93</v>
      </c>
      <c r="AG60">
        <v>0.72</v>
      </c>
      <c r="AH60">
        <v>0.59</v>
      </c>
      <c r="AI60">
        <v>0.52</v>
      </c>
      <c r="AJ60">
        <v>0.96</v>
      </c>
      <c r="AK60">
        <v>2.89</v>
      </c>
      <c r="AL60">
        <v>0.48</v>
      </c>
      <c r="AM60">
        <v>0.48</v>
      </c>
      <c r="AN60">
        <v>20.21</v>
      </c>
      <c r="AO60">
        <v>0</v>
      </c>
      <c r="AP60">
        <v>0</v>
      </c>
      <c r="AQ60">
        <v>18.239999999999998</v>
      </c>
      <c r="AR60">
        <v>272.14999999999998</v>
      </c>
      <c r="AS60">
        <v>0</v>
      </c>
      <c r="AT60">
        <v>6.11</v>
      </c>
      <c r="AU60">
        <v>97.2</v>
      </c>
      <c r="AV60">
        <v>0</v>
      </c>
      <c r="AW60">
        <v>18.82</v>
      </c>
      <c r="AX60">
        <v>20</v>
      </c>
      <c r="AY60">
        <v>50</v>
      </c>
      <c r="AZ60">
        <v>3</v>
      </c>
      <c r="BA60">
        <v>0</v>
      </c>
      <c r="BB60">
        <v>5</v>
      </c>
      <c r="BC60">
        <v>91</v>
      </c>
      <c r="BD60">
        <v>39</v>
      </c>
    </row>
    <row r="61" spans="1:56">
      <c r="G61" t="s">
        <v>103</v>
      </c>
      <c r="H61" s="115">
        <v>134.52000000000001</v>
      </c>
      <c r="I61" s="88">
        <v>37.370000000000005</v>
      </c>
      <c r="J61" s="88">
        <v>5.93</v>
      </c>
      <c r="K61" s="88">
        <v>0</v>
      </c>
      <c r="L61" s="88">
        <v>8.66</v>
      </c>
      <c r="M61" s="116">
        <v>0</v>
      </c>
      <c r="N61" s="115">
        <v>290.39</v>
      </c>
      <c r="O61" s="88">
        <v>200.13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5.34</v>
      </c>
      <c r="Y61">
        <v>19.36</v>
      </c>
      <c r="Z61">
        <v>8.66</v>
      </c>
      <c r="AA61">
        <v>0.77</v>
      </c>
      <c r="AB61">
        <v>0.36</v>
      </c>
      <c r="AC61">
        <v>0.52</v>
      </c>
      <c r="AD61">
        <v>0.92</v>
      </c>
      <c r="AE61">
        <v>0.77</v>
      </c>
      <c r="AF61">
        <v>0.93</v>
      </c>
      <c r="AG61">
        <v>0.72</v>
      </c>
      <c r="AH61">
        <v>0.59</v>
      </c>
      <c r="AI61">
        <v>0.52</v>
      </c>
      <c r="AJ61">
        <v>0.96</v>
      </c>
      <c r="AK61">
        <v>2.89</v>
      </c>
      <c r="AL61">
        <v>0.48</v>
      </c>
      <c r="AM61">
        <v>0.48</v>
      </c>
      <c r="AN61">
        <v>20.21</v>
      </c>
      <c r="AO61">
        <v>0</v>
      </c>
      <c r="AP61">
        <v>0</v>
      </c>
      <c r="AQ61">
        <v>18.239999999999998</v>
      </c>
      <c r="AR61">
        <v>272.14999999999998</v>
      </c>
      <c r="AS61">
        <v>0</v>
      </c>
      <c r="AT61">
        <v>6.11</v>
      </c>
      <c r="AU61">
        <v>97.2</v>
      </c>
      <c r="AV61">
        <v>0</v>
      </c>
      <c r="AW61">
        <v>18.82</v>
      </c>
      <c r="AX61">
        <v>20</v>
      </c>
      <c r="AY61">
        <v>50</v>
      </c>
      <c r="AZ61">
        <v>3</v>
      </c>
      <c r="BA61">
        <v>0</v>
      </c>
      <c r="BB61">
        <v>5</v>
      </c>
      <c r="BC61">
        <v>85.4</v>
      </c>
      <c r="BD61">
        <v>36.6</v>
      </c>
    </row>
    <row r="62" spans="1:56">
      <c r="G62" t="s">
        <v>104</v>
      </c>
      <c r="H62" s="115">
        <v>128.22</v>
      </c>
      <c r="I62" s="88">
        <v>34.67</v>
      </c>
      <c r="J62" s="88">
        <v>5.93</v>
      </c>
      <c r="K62" s="88">
        <v>0</v>
      </c>
      <c r="L62" s="88">
        <v>8.66</v>
      </c>
      <c r="M62" s="116">
        <v>0</v>
      </c>
      <c r="N62" s="115">
        <v>290.39</v>
      </c>
      <c r="O62" s="88">
        <v>200.13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5.34</v>
      </c>
      <c r="Y62">
        <v>19.36</v>
      </c>
      <c r="Z62">
        <v>8.66</v>
      </c>
      <c r="AA62">
        <v>0.77</v>
      </c>
      <c r="AB62">
        <v>0.36</v>
      </c>
      <c r="AC62">
        <v>0.52</v>
      </c>
      <c r="AD62">
        <v>0.92</v>
      </c>
      <c r="AE62">
        <v>0.77</v>
      </c>
      <c r="AF62">
        <v>0.93</v>
      </c>
      <c r="AG62">
        <v>0.72</v>
      </c>
      <c r="AH62">
        <v>0.59</v>
      </c>
      <c r="AI62">
        <v>0.52</v>
      </c>
      <c r="AJ62">
        <v>0.96</v>
      </c>
      <c r="AK62">
        <v>2.89</v>
      </c>
      <c r="AL62">
        <v>0.48</v>
      </c>
      <c r="AM62">
        <v>0.48</v>
      </c>
      <c r="AN62">
        <v>20.21</v>
      </c>
      <c r="AO62">
        <v>0</v>
      </c>
      <c r="AP62">
        <v>0</v>
      </c>
      <c r="AQ62">
        <v>18.239999999999998</v>
      </c>
      <c r="AR62">
        <v>272.14999999999998</v>
      </c>
      <c r="AS62">
        <v>0</v>
      </c>
      <c r="AT62">
        <v>6.11</v>
      </c>
      <c r="AU62">
        <v>97.2</v>
      </c>
      <c r="AV62">
        <v>0</v>
      </c>
      <c r="AW62">
        <v>18.82</v>
      </c>
      <c r="AX62">
        <v>20</v>
      </c>
      <c r="AY62">
        <v>50</v>
      </c>
      <c r="AZ62">
        <v>3</v>
      </c>
      <c r="BA62">
        <v>0</v>
      </c>
      <c r="BB62">
        <v>5</v>
      </c>
      <c r="BC62">
        <v>79.099999999999994</v>
      </c>
      <c r="BD62">
        <v>33.9</v>
      </c>
    </row>
    <row r="63" spans="1:56">
      <c r="G63" t="s">
        <v>105</v>
      </c>
      <c r="H63" s="115">
        <v>125.68</v>
      </c>
      <c r="I63" s="88">
        <v>32.270000000000003</v>
      </c>
      <c r="J63" s="88">
        <v>5.93</v>
      </c>
      <c r="K63" s="88">
        <v>0</v>
      </c>
      <c r="L63" s="88">
        <v>8.66</v>
      </c>
      <c r="M63" s="116">
        <v>0</v>
      </c>
      <c r="N63" s="115">
        <v>290.39</v>
      </c>
      <c r="O63" s="88">
        <v>200.13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5.34</v>
      </c>
      <c r="Y63">
        <v>22.42</v>
      </c>
      <c r="Z63">
        <v>8.66</v>
      </c>
      <c r="AA63">
        <v>0.77</v>
      </c>
      <c r="AB63">
        <v>0.36</v>
      </c>
      <c r="AC63">
        <v>0.52</v>
      </c>
      <c r="AD63">
        <v>0.92</v>
      </c>
      <c r="AE63">
        <v>0.77</v>
      </c>
      <c r="AF63">
        <v>0.93</v>
      </c>
      <c r="AG63">
        <v>0.72</v>
      </c>
      <c r="AH63">
        <v>0.59</v>
      </c>
      <c r="AI63">
        <v>0.52</v>
      </c>
      <c r="AJ63">
        <v>0.96</v>
      </c>
      <c r="AK63">
        <v>2.89</v>
      </c>
      <c r="AL63">
        <v>0.48</v>
      </c>
      <c r="AM63">
        <v>0.48</v>
      </c>
      <c r="AN63">
        <v>20.21</v>
      </c>
      <c r="AO63">
        <v>0</v>
      </c>
      <c r="AP63">
        <v>0</v>
      </c>
      <c r="AQ63">
        <v>18.239999999999998</v>
      </c>
      <c r="AR63">
        <v>272.14999999999998</v>
      </c>
      <c r="AS63">
        <v>0</v>
      </c>
      <c r="AT63">
        <v>6.11</v>
      </c>
      <c r="AU63">
        <v>97.2</v>
      </c>
      <c r="AV63">
        <v>0</v>
      </c>
      <c r="AW63">
        <v>18.82</v>
      </c>
      <c r="AX63">
        <v>20</v>
      </c>
      <c r="AY63">
        <v>50</v>
      </c>
      <c r="AZ63">
        <v>3</v>
      </c>
      <c r="BA63">
        <v>0</v>
      </c>
      <c r="BB63">
        <v>5</v>
      </c>
      <c r="BC63">
        <v>73.5</v>
      </c>
      <c r="BD63">
        <v>31.5</v>
      </c>
    </row>
    <row r="64" spans="1:56">
      <c r="G64" t="s">
        <v>106</v>
      </c>
      <c r="H64" s="115">
        <v>118.68</v>
      </c>
      <c r="I64" s="88">
        <v>29.27</v>
      </c>
      <c r="J64" s="88">
        <v>5.93</v>
      </c>
      <c r="K64" s="88">
        <v>0</v>
      </c>
      <c r="L64" s="88">
        <v>8.66</v>
      </c>
      <c r="M64" s="116">
        <v>0</v>
      </c>
      <c r="N64" s="115">
        <v>290.39</v>
      </c>
      <c r="O64" s="88">
        <v>200.13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5.34</v>
      </c>
      <c r="Y64">
        <v>22.42</v>
      </c>
      <c r="Z64">
        <v>8.66</v>
      </c>
      <c r="AA64">
        <v>0.77</v>
      </c>
      <c r="AB64">
        <v>0.36</v>
      </c>
      <c r="AC64">
        <v>0.52</v>
      </c>
      <c r="AD64">
        <v>0.92</v>
      </c>
      <c r="AE64">
        <v>0.77</v>
      </c>
      <c r="AF64">
        <v>0.93</v>
      </c>
      <c r="AG64">
        <v>0.72</v>
      </c>
      <c r="AH64">
        <v>0.59</v>
      </c>
      <c r="AI64">
        <v>0.52</v>
      </c>
      <c r="AJ64">
        <v>0.96</v>
      </c>
      <c r="AK64">
        <v>2.89</v>
      </c>
      <c r="AL64">
        <v>0.48</v>
      </c>
      <c r="AM64">
        <v>0.48</v>
      </c>
      <c r="AN64">
        <v>20.21</v>
      </c>
      <c r="AO64">
        <v>0</v>
      </c>
      <c r="AP64">
        <v>0</v>
      </c>
      <c r="AQ64">
        <v>18.239999999999998</v>
      </c>
      <c r="AR64">
        <v>272.14999999999998</v>
      </c>
      <c r="AS64">
        <v>0</v>
      </c>
      <c r="AT64">
        <v>6.11</v>
      </c>
      <c r="AU64">
        <v>97.2</v>
      </c>
      <c r="AV64">
        <v>0</v>
      </c>
      <c r="AW64">
        <v>18.82</v>
      </c>
      <c r="AX64">
        <v>20</v>
      </c>
      <c r="AY64">
        <v>50</v>
      </c>
      <c r="AZ64">
        <v>3</v>
      </c>
      <c r="BA64">
        <v>0</v>
      </c>
      <c r="BB64">
        <v>5</v>
      </c>
      <c r="BC64">
        <v>66.5</v>
      </c>
      <c r="BD64">
        <v>28.5</v>
      </c>
    </row>
    <row r="65" spans="7:56">
      <c r="G65" t="s">
        <v>107</v>
      </c>
      <c r="H65" s="115">
        <v>111.68</v>
      </c>
      <c r="I65" s="88">
        <v>26.27</v>
      </c>
      <c r="J65" s="88">
        <v>5.93</v>
      </c>
      <c r="K65" s="88">
        <v>0</v>
      </c>
      <c r="L65" s="88">
        <v>8.66</v>
      </c>
      <c r="M65" s="116">
        <v>0</v>
      </c>
      <c r="N65" s="115">
        <v>290.39</v>
      </c>
      <c r="O65" s="88">
        <v>200.13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5.34</v>
      </c>
      <c r="Y65">
        <v>22.42</v>
      </c>
      <c r="Z65">
        <v>8.66</v>
      </c>
      <c r="AA65">
        <v>0.77</v>
      </c>
      <c r="AB65">
        <v>0.36</v>
      </c>
      <c r="AC65">
        <v>0.52</v>
      </c>
      <c r="AD65">
        <v>0.92</v>
      </c>
      <c r="AE65">
        <v>0.77</v>
      </c>
      <c r="AF65">
        <v>0.93</v>
      </c>
      <c r="AG65">
        <v>0.72</v>
      </c>
      <c r="AH65">
        <v>0.59</v>
      </c>
      <c r="AI65">
        <v>0.52</v>
      </c>
      <c r="AJ65">
        <v>0.96</v>
      </c>
      <c r="AK65">
        <v>2.89</v>
      </c>
      <c r="AL65">
        <v>0.48</v>
      </c>
      <c r="AM65">
        <v>0.48</v>
      </c>
      <c r="AN65">
        <v>20.21</v>
      </c>
      <c r="AO65">
        <v>0</v>
      </c>
      <c r="AP65">
        <v>0</v>
      </c>
      <c r="AQ65">
        <v>18.239999999999998</v>
      </c>
      <c r="AR65">
        <v>272.14999999999998</v>
      </c>
      <c r="AS65">
        <v>0</v>
      </c>
      <c r="AT65">
        <v>6.11</v>
      </c>
      <c r="AU65">
        <v>97.2</v>
      </c>
      <c r="AV65">
        <v>0</v>
      </c>
      <c r="AW65">
        <v>18.82</v>
      </c>
      <c r="AX65">
        <v>20</v>
      </c>
      <c r="AY65">
        <v>50</v>
      </c>
      <c r="AZ65">
        <v>3</v>
      </c>
      <c r="BA65">
        <v>0</v>
      </c>
      <c r="BB65">
        <v>5</v>
      </c>
      <c r="BC65">
        <v>59.5</v>
      </c>
      <c r="BD65">
        <v>25.5</v>
      </c>
    </row>
    <row r="66" spans="7:56">
      <c r="G66" t="s">
        <v>108</v>
      </c>
      <c r="H66" s="115">
        <v>102.58000000000001</v>
      </c>
      <c r="I66" s="88">
        <v>22.37</v>
      </c>
      <c r="J66" s="88">
        <v>5.93</v>
      </c>
      <c r="K66" s="88">
        <v>0</v>
      </c>
      <c r="L66" s="88">
        <v>8.66</v>
      </c>
      <c r="M66" s="116">
        <v>0</v>
      </c>
      <c r="N66" s="115">
        <v>290.39</v>
      </c>
      <c r="O66" s="88">
        <v>200.13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5.34</v>
      </c>
      <c r="Y66">
        <v>22.42</v>
      </c>
      <c r="Z66">
        <v>8.66</v>
      </c>
      <c r="AA66">
        <v>0.77</v>
      </c>
      <c r="AB66">
        <v>0.36</v>
      </c>
      <c r="AC66">
        <v>0.52</v>
      </c>
      <c r="AD66">
        <v>0.92</v>
      </c>
      <c r="AE66">
        <v>0.77</v>
      </c>
      <c r="AF66">
        <v>0.93</v>
      </c>
      <c r="AG66">
        <v>0.72</v>
      </c>
      <c r="AH66">
        <v>0.59</v>
      </c>
      <c r="AI66">
        <v>0.52</v>
      </c>
      <c r="AJ66">
        <v>0.96</v>
      </c>
      <c r="AK66">
        <v>2.89</v>
      </c>
      <c r="AL66">
        <v>0.48</v>
      </c>
      <c r="AM66">
        <v>0.48</v>
      </c>
      <c r="AN66">
        <v>20.21</v>
      </c>
      <c r="AO66">
        <v>0</v>
      </c>
      <c r="AP66">
        <v>0</v>
      </c>
      <c r="AQ66">
        <v>18.239999999999998</v>
      </c>
      <c r="AR66">
        <v>272.14999999999998</v>
      </c>
      <c r="AS66">
        <v>0</v>
      </c>
      <c r="AT66">
        <v>6.11</v>
      </c>
      <c r="AU66">
        <v>97.2</v>
      </c>
      <c r="AV66">
        <v>0</v>
      </c>
      <c r="AW66">
        <v>18.82</v>
      </c>
      <c r="AX66">
        <v>20</v>
      </c>
      <c r="AY66">
        <v>50</v>
      </c>
      <c r="AZ66">
        <v>3</v>
      </c>
      <c r="BA66">
        <v>0</v>
      </c>
      <c r="BB66">
        <v>5</v>
      </c>
      <c r="BC66">
        <v>50.4</v>
      </c>
      <c r="BD66">
        <v>21.6</v>
      </c>
    </row>
    <row r="67" spans="7:56">
      <c r="G67" t="s">
        <v>109</v>
      </c>
      <c r="H67" s="115">
        <v>95.15</v>
      </c>
      <c r="I67" s="88">
        <v>18.77</v>
      </c>
      <c r="J67" s="88">
        <v>6.03</v>
      </c>
      <c r="K67" s="88">
        <v>0</v>
      </c>
      <c r="L67" s="88">
        <v>8.66</v>
      </c>
      <c r="M67" s="116">
        <v>0</v>
      </c>
      <c r="N67" s="115">
        <v>290.39</v>
      </c>
      <c r="O67" s="88">
        <v>200.13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5.44</v>
      </c>
      <c r="Y67">
        <v>22.42</v>
      </c>
      <c r="Z67">
        <v>8.66</v>
      </c>
      <c r="AA67">
        <v>0.77</v>
      </c>
      <c r="AB67">
        <v>0.36</v>
      </c>
      <c r="AC67">
        <v>0.52</v>
      </c>
      <c r="AD67">
        <v>0.92</v>
      </c>
      <c r="AE67">
        <v>0.77</v>
      </c>
      <c r="AF67">
        <v>0.93</v>
      </c>
      <c r="AG67">
        <v>0.72</v>
      </c>
      <c r="AH67">
        <v>0.59</v>
      </c>
      <c r="AI67">
        <v>0.52</v>
      </c>
      <c r="AJ67">
        <v>0.96</v>
      </c>
      <c r="AK67">
        <v>2.89</v>
      </c>
      <c r="AL67">
        <v>0.48</v>
      </c>
      <c r="AM67">
        <v>0.48</v>
      </c>
      <c r="AN67">
        <v>21.18</v>
      </c>
      <c r="AO67">
        <v>0</v>
      </c>
      <c r="AP67">
        <v>0</v>
      </c>
      <c r="AQ67">
        <v>18.239999999999998</v>
      </c>
      <c r="AR67">
        <v>272.14999999999998</v>
      </c>
      <c r="AS67">
        <v>0</v>
      </c>
      <c r="AT67">
        <v>6.11</v>
      </c>
      <c r="AU67">
        <v>97.2</v>
      </c>
      <c r="AV67">
        <v>0</v>
      </c>
      <c r="AW67">
        <v>18.82</v>
      </c>
      <c r="AX67">
        <v>20</v>
      </c>
      <c r="AY67">
        <v>50</v>
      </c>
      <c r="AZ67">
        <v>3</v>
      </c>
      <c r="BA67">
        <v>0</v>
      </c>
      <c r="BB67">
        <v>5</v>
      </c>
      <c r="BC67">
        <v>42</v>
      </c>
      <c r="BD67">
        <v>18</v>
      </c>
    </row>
    <row r="68" spans="7:56">
      <c r="G68" t="s">
        <v>110</v>
      </c>
      <c r="H68" s="115">
        <v>84.65</v>
      </c>
      <c r="I68" s="88">
        <v>14.27</v>
      </c>
      <c r="J68" s="88">
        <v>6.03</v>
      </c>
      <c r="K68" s="88">
        <v>0</v>
      </c>
      <c r="L68" s="88">
        <v>8.66</v>
      </c>
      <c r="M68" s="116">
        <v>0</v>
      </c>
      <c r="N68" s="115">
        <v>290.39</v>
      </c>
      <c r="O68" s="88">
        <v>200.13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5.44</v>
      </c>
      <c r="Y68">
        <v>22.42</v>
      </c>
      <c r="Z68">
        <v>8.66</v>
      </c>
      <c r="AA68">
        <v>0.77</v>
      </c>
      <c r="AB68">
        <v>0.36</v>
      </c>
      <c r="AC68">
        <v>0.52</v>
      </c>
      <c r="AD68">
        <v>0.92</v>
      </c>
      <c r="AE68">
        <v>0.77</v>
      </c>
      <c r="AF68">
        <v>0.93</v>
      </c>
      <c r="AG68">
        <v>0.72</v>
      </c>
      <c r="AH68">
        <v>0.59</v>
      </c>
      <c r="AI68">
        <v>0.52</v>
      </c>
      <c r="AJ68">
        <v>0.96</v>
      </c>
      <c r="AK68">
        <v>2.89</v>
      </c>
      <c r="AL68">
        <v>0.48</v>
      </c>
      <c r="AM68">
        <v>0.48</v>
      </c>
      <c r="AN68">
        <v>21.18</v>
      </c>
      <c r="AO68">
        <v>0</v>
      </c>
      <c r="AP68">
        <v>0</v>
      </c>
      <c r="AQ68">
        <v>18.239999999999998</v>
      </c>
      <c r="AR68">
        <v>272.14999999999998</v>
      </c>
      <c r="AS68">
        <v>0</v>
      </c>
      <c r="AT68">
        <v>6.11</v>
      </c>
      <c r="AU68">
        <v>97.2</v>
      </c>
      <c r="AV68">
        <v>0</v>
      </c>
      <c r="AW68">
        <v>18.82</v>
      </c>
      <c r="AX68">
        <v>20</v>
      </c>
      <c r="AY68">
        <v>50</v>
      </c>
      <c r="AZ68">
        <v>3</v>
      </c>
      <c r="BA68">
        <v>0</v>
      </c>
      <c r="BB68">
        <v>5</v>
      </c>
      <c r="BC68">
        <v>31.5</v>
      </c>
      <c r="BD68">
        <v>13.5</v>
      </c>
    </row>
    <row r="69" spans="7:56">
      <c r="G69" t="s">
        <v>111</v>
      </c>
      <c r="H69" s="115">
        <v>78.350000000000009</v>
      </c>
      <c r="I69" s="88">
        <v>11.57</v>
      </c>
      <c r="J69" s="88">
        <v>6.03</v>
      </c>
      <c r="K69" s="88">
        <v>0</v>
      </c>
      <c r="L69" s="88">
        <v>8.66</v>
      </c>
      <c r="M69" s="116">
        <v>0</v>
      </c>
      <c r="N69" s="115">
        <v>290.39</v>
      </c>
      <c r="O69" s="88">
        <v>200.13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5.44</v>
      </c>
      <c r="Y69">
        <v>22.42</v>
      </c>
      <c r="Z69">
        <v>8.66</v>
      </c>
      <c r="AA69">
        <v>0.77</v>
      </c>
      <c r="AB69">
        <v>0.36</v>
      </c>
      <c r="AC69">
        <v>0.52</v>
      </c>
      <c r="AD69">
        <v>0.92</v>
      </c>
      <c r="AE69">
        <v>0.77</v>
      </c>
      <c r="AF69">
        <v>0.93</v>
      </c>
      <c r="AG69">
        <v>0.72</v>
      </c>
      <c r="AH69">
        <v>0.59</v>
      </c>
      <c r="AI69">
        <v>0.52</v>
      </c>
      <c r="AJ69">
        <v>0.96</v>
      </c>
      <c r="AK69">
        <v>2.89</v>
      </c>
      <c r="AL69">
        <v>0.48</v>
      </c>
      <c r="AM69">
        <v>0.48</v>
      </c>
      <c r="AN69">
        <v>21.18</v>
      </c>
      <c r="AO69">
        <v>0</v>
      </c>
      <c r="AP69">
        <v>0</v>
      </c>
      <c r="AQ69">
        <v>18.239999999999998</v>
      </c>
      <c r="AR69">
        <v>272.14999999999998</v>
      </c>
      <c r="AS69">
        <v>0</v>
      </c>
      <c r="AT69">
        <v>6.11</v>
      </c>
      <c r="AU69">
        <v>97.2</v>
      </c>
      <c r="AV69">
        <v>0</v>
      </c>
      <c r="AW69">
        <v>18.82</v>
      </c>
      <c r="AX69">
        <v>20</v>
      </c>
      <c r="AY69">
        <v>50</v>
      </c>
      <c r="AZ69">
        <v>3</v>
      </c>
      <c r="BA69">
        <v>0</v>
      </c>
      <c r="BB69">
        <v>5</v>
      </c>
      <c r="BC69">
        <v>25.2</v>
      </c>
      <c r="BD69">
        <v>10.8</v>
      </c>
    </row>
    <row r="70" spans="7:56">
      <c r="G70" t="s">
        <v>112</v>
      </c>
      <c r="H70" s="115">
        <v>70.650000000000006</v>
      </c>
      <c r="I70" s="88">
        <v>8.27</v>
      </c>
      <c r="J70" s="88">
        <v>6.03</v>
      </c>
      <c r="K70" s="88">
        <v>0</v>
      </c>
      <c r="L70" s="88">
        <v>8.66</v>
      </c>
      <c r="M70" s="116">
        <v>0</v>
      </c>
      <c r="N70" s="115">
        <v>290.39</v>
      </c>
      <c r="O70" s="88">
        <v>200.13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5.44</v>
      </c>
      <c r="Y70">
        <v>22.42</v>
      </c>
      <c r="Z70">
        <v>8.66</v>
      </c>
      <c r="AA70">
        <v>0.77</v>
      </c>
      <c r="AB70">
        <v>0.36</v>
      </c>
      <c r="AC70">
        <v>0.52</v>
      </c>
      <c r="AD70">
        <v>0.92</v>
      </c>
      <c r="AE70">
        <v>0.77</v>
      </c>
      <c r="AF70">
        <v>0.93</v>
      </c>
      <c r="AG70">
        <v>0.72</v>
      </c>
      <c r="AH70">
        <v>0.59</v>
      </c>
      <c r="AI70">
        <v>0.52</v>
      </c>
      <c r="AJ70">
        <v>0.96</v>
      </c>
      <c r="AK70">
        <v>2.89</v>
      </c>
      <c r="AL70">
        <v>0.48</v>
      </c>
      <c r="AM70">
        <v>0.48</v>
      </c>
      <c r="AN70">
        <v>21.18</v>
      </c>
      <c r="AO70">
        <v>0</v>
      </c>
      <c r="AP70">
        <v>0</v>
      </c>
      <c r="AQ70">
        <v>18.239999999999998</v>
      </c>
      <c r="AR70">
        <v>272.14999999999998</v>
      </c>
      <c r="AS70">
        <v>0</v>
      </c>
      <c r="AT70">
        <v>6.11</v>
      </c>
      <c r="AU70">
        <v>97.2</v>
      </c>
      <c r="AV70">
        <v>0</v>
      </c>
      <c r="AW70">
        <v>18.82</v>
      </c>
      <c r="AX70">
        <v>20</v>
      </c>
      <c r="AY70">
        <v>50</v>
      </c>
      <c r="AZ70">
        <v>3</v>
      </c>
      <c r="BA70">
        <v>0</v>
      </c>
      <c r="BB70">
        <v>5</v>
      </c>
      <c r="BC70">
        <v>17.5</v>
      </c>
      <c r="BD70">
        <v>7.5</v>
      </c>
    </row>
    <row r="71" spans="7:56">
      <c r="G71" t="s">
        <v>113</v>
      </c>
      <c r="H71" s="115">
        <v>206.11</v>
      </c>
      <c r="I71" s="88">
        <v>5.27</v>
      </c>
      <c r="J71" s="88">
        <v>6.03</v>
      </c>
      <c r="K71" s="88">
        <v>0</v>
      </c>
      <c r="L71" s="88">
        <v>11.55</v>
      </c>
      <c r="M71" s="116">
        <v>0</v>
      </c>
      <c r="N71" s="115">
        <v>290.39</v>
      </c>
      <c r="O71" s="88">
        <v>200.13</v>
      </c>
      <c r="P71" s="88">
        <v>0</v>
      </c>
      <c r="Q71" s="88">
        <v>0</v>
      </c>
      <c r="R71" s="88">
        <v>0</v>
      </c>
      <c r="S71" s="116">
        <v>0</v>
      </c>
      <c r="W71">
        <v>0</v>
      </c>
      <c r="X71">
        <v>5.44</v>
      </c>
      <c r="Y71">
        <v>22.42</v>
      </c>
      <c r="Z71">
        <v>11.55</v>
      </c>
      <c r="AA71">
        <v>0.77</v>
      </c>
      <c r="AB71">
        <v>0.36</v>
      </c>
      <c r="AC71">
        <v>0.52</v>
      </c>
      <c r="AD71">
        <v>0.92</v>
      </c>
      <c r="AE71">
        <v>0.77</v>
      </c>
      <c r="AF71">
        <v>0.93</v>
      </c>
      <c r="AG71">
        <v>0.72</v>
      </c>
      <c r="AH71">
        <v>0.59</v>
      </c>
      <c r="AI71">
        <v>0.52</v>
      </c>
      <c r="AJ71">
        <v>0.96</v>
      </c>
      <c r="AK71">
        <v>2.89</v>
      </c>
      <c r="AL71">
        <v>0.48</v>
      </c>
      <c r="AM71">
        <v>0.48</v>
      </c>
      <c r="AN71">
        <v>21.18</v>
      </c>
      <c r="AO71">
        <v>142.46</v>
      </c>
      <c r="AP71">
        <v>0</v>
      </c>
      <c r="AQ71">
        <v>18.239999999999998</v>
      </c>
      <c r="AR71">
        <v>272.14999999999998</v>
      </c>
      <c r="AS71">
        <v>0</v>
      </c>
      <c r="AT71">
        <v>6.11</v>
      </c>
      <c r="AU71">
        <v>97.2</v>
      </c>
      <c r="AV71">
        <v>0</v>
      </c>
      <c r="AW71">
        <v>18.82</v>
      </c>
      <c r="AX71">
        <v>20</v>
      </c>
      <c r="AY71">
        <v>50</v>
      </c>
      <c r="AZ71">
        <v>3</v>
      </c>
      <c r="BA71">
        <v>0</v>
      </c>
      <c r="BB71">
        <v>5</v>
      </c>
      <c r="BC71">
        <v>10.5</v>
      </c>
      <c r="BD71">
        <v>4.5</v>
      </c>
    </row>
    <row r="72" spans="7:56">
      <c r="G72" t="s">
        <v>114</v>
      </c>
      <c r="H72" s="115">
        <v>391.2</v>
      </c>
      <c r="I72" s="88">
        <v>4.9700000000000006</v>
      </c>
      <c r="J72" s="88">
        <v>6.03</v>
      </c>
      <c r="K72" s="88">
        <v>0</v>
      </c>
      <c r="L72" s="88">
        <v>11.55</v>
      </c>
      <c r="M72" s="116">
        <v>0</v>
      </c>
      <c r="N72" s="115">
        <v>290.39</v>
      </c>
      <c r="O72" s="88">
        <v>200.13</v>
      </c>
      <c r="P72" s="88">
        <v>0</v>
      </c>
      <c r="Q72" s="88">
        <v>0</v>
      </c>
      <c r="R72" s="88">
        <v>0</v>
      </c>
      <c r="S72" s="116">
        <v>0</v>
      </c>
      <c r="W72">
        <v>0</v>
      </c>
      <c r="X72">
        <v>5.44</v>
      </c>
      <c r="Y72">
        <v>22.42</v>
      </c>
      <c r="Z72">
        <v>11.55</v>
      </c>
      <c r="AA72">
        <v>0.77</v>
      </c>
      <c r="AB72">
        <v>0.36</v>
      </c>
      <c r="AC72">
        <v>0.52</v>
      </c>
      <c r="AD72">
        <v>0.92</v>
      </c>
      <c r="AE72">
        <v>0.77</v>
      </c>
      <c r="AF72">
        <v>0.93</v>
      </c>
      <c r="AG72">
        <v>0.72</v>
      </c>
      <c r="AH72">
        <v>0.59</v>
      </c>
      <c r="AI72">
        <v>0.52</v>
      </c>
      <c r="AJ72">
        <v>0.96</v>
      </c>
      <c r="AK72">
        <v>2.89</v>
      </c>
      <c r="AL72">
        <v>0.48</v>
      </c>
      <c r="AM72">
        <v>0.48</v>
      </c>
      <c r="AN72">
        <v>21.18</v>
      </c>
      <c r="AO72">
        <v>328.25</v>
      </c>
      <c r="AP72">
        <v>0</v>
      </c>
      <c r="AQ72">
        <v>18.239999999999998</v>
      </c>
      <c r="AR72">
        <v>272.14999999999998</v>
      </c>
      <c r="AS72">
        <v>0</v>
      </c>
      <c r="AT72">
        <v>6.11</v>
      </c>
      <c r="AU72">
        <v>97.2</v>
      </c>
      <c r="AV72">
        <v>0</v>
      </c>
      <c r="AW72">
        <v>18.82</v>
      </c>
      <c r="AX72">
        <v>20</v>
      </c>
      <c r="AY72">
        <v>50</v>
      </c>
      <c r="AZ72">
        <v>3</v>
      </c>
      <c r="BA72">
        <v>0</v>
      </c>
      <c r="BB72">
        <v>5</v>
      </c>
      <c r="BC72">
        <v>9.8000000000000007</v>
      </c>
      <c r="BD72">
        <v>4.2</v>
      </c>
    </row>
    <row r="73" spans="7:56">
      <c r="G73" t="s">
        <v>115</v>
      </c>
      <c r="H73" s="115">
        <v>542.41</v>
      </c>
      <c r="I73" s="88">
        <v>3.77</v>
      </c>
      <c r="J73" s="88">
        <v>6.03</v>
      </c>
      <c r="K73" s="88">
        <v>0</v>
      </c>
      <c r="L73" s="88">
        <v>11.55</v>
      </c>
      <c r="M73" s="116">
        <v>0</v>
      </c>
      <c r="N73" s="115">
        <v>290.39</v>
      </c>
      <c r="O73" s="88">
        <v>200.13</v>
      </c>
      <c r="P73" s="88">
        <v>0</v>
      </c>
      <c r="Q73" s="88">
        <v>0</v>
      </c>
      <c r="R73" s="88">
        <v>0</v>
      </c>
      <c r="S73" s="116">
        <v>0</v>
      </c>
      <c r="W73">
        <v>0</v>
      </c>
      <c r="X73">
        <v>5.44</v>
      </c>
      <c r="Y73">
        <v>22.42</v>
      </c>
      <c r="Z73">
        <v>11.55</v>
      </c>
      <c r="AA73">
        <v>0.77</v>
      </c>
      <c r="AB73">
        <v>0.36</v>
      </c>
      <c r="AC73">
        <v>0.52</v>
      </c>
      <c r="AD73">
        <v>0.92</v>
      </c>
      <c r="AE73">
        <v>0.77</v>
      </c>
      <c r="AF73">
        <v>0.93</v>
      </c>
      <c r="AG73">
        <v>0.72</v>
      </c>
      <c r="AH73">
        <v>0.59</v>
      </c>
      <c r="AI73">
        <v>0.52</v>
      </c>
      <c r="AJ73">
        <v>0.96</v>
      </c>
      <c r="AK73">
        <v>2.89</v>
      </c>
      <c r="AL73">
        <v>0.48</v>
      </c>
      <c r="AM73">
        <v>0.48</v>
      </c>
      <c r="AN73">
        <v>21.18</v>
      </c>
      <c r="AO73">
        <v>482.26</v>
      </c>
      <c r="AP73">
        <v>0</v>
      </c>
      <c r="AQ73">
        <v>18.239999999999998</v>
      </c>
      <c r="AR73">
        <v>272.14999999999998</v>
      </c>
      <c r="AS73">
        <v>0</v>
      </c>
      <c r="AT73">
        <v>6.11</v>
      </c>
      <c r="AU73">
        <v>97.2</v>
      </c>
      <c r="AV73">
        <v>0</v>
      </c>
      <c r="AW73">
        <v>18.82</v>
      </c>
      <c r="AX73">
        <v>20</v>
      </c>
      <c r="AY73">
        <v>50</v>
      </c>
      <c r="AZ73">
        <v>3</v>
      </c>
      <c r="BA73">
        <v>0</v>
      </c>
      <c r="BB73">
        <v>5</v>
      </c>
      <c r="BC73">
        <v>7</v>
      </c>
      <c r="BD73">
        <v>3</v>
      </c>
    </row>
    <row r="74" spans="7:56">
      <c r="G74" t="s">
        <v>116</v>
      </c>
      <c r="H74" s="115">
        <v>561.04999999999995</v>
      </c>
      <c r="I74" s="88">
        <v>2.27</v>
      </c>
      <c r="J74" s="88">
        <v>6.03</v>
      </c>
      <c r="K74" s="88">
        <v>0</v>
      </c>
      <c r="L74" s="88">
        <v>11.55</v>
      </c>
      <c r="M74" s="116">
        <v>0</v>
      </c>
      <c r="N74" s="115">
        <v>290.39</v>
      </c>
      <c r="O74" s="88">
        <v>200.13</v>
      </c>
      <c r="P74" s="88">
        <v>0</v>
      </c>
      <c r="Q74" s="88">
        <v>0</v>
      </c>
      <c r="R74" s="88">
        <v>0</v>
      </c>
      <c r="S74" s="116">
        <v>0</v>
      </c>
      <c r="W74">
        <v>0</v>
      </c>
      <c r="X74">
        <v>5.44</v>
      </c>
      <c r="Y74">
        <v>22.42</v>
      </c>
      <c r="Z74">
        <v>11.55</v>
      </c>
      <c r="AA74">
        <v>0.77</v>
      </c>
      <c r="AB74">
        <v>0.36</v>
      </c>
      <c r="AC74">
        <v>0.52</v>
      </c>
      <c r="AD74">
        <v>0.92</v>
      </c>
      <c r="AE74">
        <v>0.77</v>
      </c>
      <c r="AF74">
        <v>0.93</v>
      </c>
      <c r="AG74">
        <v>0.72</v>
      </c>
      <c r="AH74">
        <v>0.59</v>
      </c>
      <c r="AI74">
        <v>0.52</v>
      </c>
      <c r="AJ74">
        <v>0.96</v>
      </c>
      <c r="AK74">
        <v>2.89</v>
      </c>
      <c r="AL74">
        <v>0.48</v>
      </c>
      <c r="AM74">
        <v>0.48</v>
      </c>
      <c r="AN74">
        <v>21.18</v>
      </c>
      <c r="AO74">
        <v>504.4</v>
      </c>
      <c r="AP74">
        <v>0</v>
      </c>
      <c r="AQ74">
        <v>18.239999999999998</v>
      </c>
      <c r="AR74">
        <v>272.14999999999998</v>
      </c>
      <c r="AS74">
        <v>0</v>
      </c>
      <c r="AT74">
        <v>6.11</v>
      </c>
      <c r="AU74">
        <v>97.2</v>
      </c>
      <c r="AV74">
        <v>0</v>
      </c>
      <c r="AW74">
        <v>18.82</v>
      </c>
      <c r="AX74">
        <v>20</v>
      </c>
      <c r="AY74">
        <v>50</v>
      </c>
      <c r="AZ74">
        <v>3</v>
      </c>
      <c r="BA74">
        <v>0</v>
      </c>
      <c r="BB74">
        <v>5</v>
      </c>
      <c r="BC74">
        <v>3.5</v>
      </c>
      <c r="BD74">
        <v>1.5</v>
      </c>
    </row>
    <row r="75" spans="7:56">
      <c r="G75" t="s">
        <v>117</v>
      </c>
      <c r="H75" s="115">
        <v>321.72000000000003</v>
      </c>
      <c r="I75" s="88">
        <v>0.77</v>
      </c>
      <c r="J75" s="88">
        <v>6.12</v>
      </c>
      <c r="K75" s="88">
        <v>0</v>
      </c>
      <c r="L75" s="88">
        <v>11.55</v>
      </c>
      <c r="M75" s="116">
        <v>0</v>
      </c>
      <c r="N75" s="115">
        <v>71.58</v>
      </c>
      <c r="O75" s="88">
        <v>102.93</v>
      </c>
      <c r="P75" s="88">
        <v>0</v>
      </c>
      <c r="Q75" s="88">
        <v>0</v>
      </c>
      <c r="R75" s="88">
        <v>0</v>
      </c>
      <c r="S75" s="116">
        <v>0</v>
      </c>
      <c r="W75">
        <v>74.12</v>
      </c>
      <c r="X75">
        <v>5.53</v>
      </c>
      <c r="Y75">
        <v>22.42</v>
      </c>
      <c r="Z75">
        <v>11.55</v>
      </c>
      <c r="AA75">
        <v>0.77</v>
      </c>
      <c r="AB75">
        <v>0.36</v>
      </c>
      <c r="AC75">
        <v>0.52</v>
      </c>
      <c r="AD75">
        <v>0.92</v>
      </c>
      <c r="AE75">
        <v>0.77</v>
      </c>
      <c r="AF75">
        <v>0.93</v>
      </c>
      <c r="AG75">
        <v>0.72</v>
      </c>
      <c r="AH75">
        <v>0.59</v>
      </c>
      <c r="AI75">
        <v>0.52</v>
      </c>
      <c r="AJ75">
        <v>0.96</v>
      </c>
      <c r="AK75">
        <v>2.89</v>
      </c>
      <c r="AL75">
        <v>0.48</v>
      </c>
      <c r="AM75">
        <v>0.48</v>
      </c>
      <c r="AN75">
        <v>21.18</v>
      </c>
      <c r="AO75">
        <v>194.45</v>
      </c>
      <c r="AP75">
        <v>53.34</v>
      </c>
      <c r="AQ75">
        <v>18.239999999999998</v>
      </c>
      <c r="AR75">
        <v>0</v>
      </c>
      <c r="AS75">
        <v>0</v>
      </c>
      <c r="AT75">
        <v>6.11</v>
      </c>
      <c r="AU75">
        <v>0</v>
      </c>
      <c r="AV75">
        <v>0</v>
      </c>
      <c r="AW75">
        <v>18.82</v>
      </c>
      <c r="AX75">
        <v>20</v>
      </c>
      <c r="AY75">
        <v>50</v>
      </c>
      <c r="AZ75">
        <v>3</v>
      </c>
      <c r="BA75">
        <v>0</v>
      </c>
      <c r="BB75">
        <v>5</v>
      </c>
      <c r="BC75">
        <v>0</v>
      </c>
      <c r="BD75">
        <v>0</v>
      </c>
    </row>
    <row r="76" spans="7:56">
      <c r="G76" t="s">
        <v>118</v>
      </c>
      <c r="H76" s="115">
        <v>254.33</v>
      </c>
      <c r="I76" s="88">
        <v>0.77</v>
      </c>
      <c r="J76" s="88">
        <v>6.12</v>
      </c>
      <c r="K76" s="88">
        <v>0</v>
      </c>
      <c r="L76" s="88">
        <v>11.55</v>
      </c>
      <c r="M76" s="116">
        <v>0</v>
      </c>
      <c r="N76" s="115">
        <v>71.58</v>
      </c>
      <c r="O76" s="88">
        <v>102.93</v>
      </c>
      <c r="P76" s="88">
        <v>0</v>
      </c>
      <c r="Q76" s="88">
        <v>0</v>
      </c>
      <c r="R76" s="88">
        <v>0</v>
      </c>
      <c r="S76" s="116">
        <v>0</v>
      </c>
      <c r="W76">
        <v>74.12</v>
      </c>
      <c r="X76">
        <v>5.53</v>
      </c>
      <c r="Y76">
        <v>22.42</v>
      </c>
      <c r="Z76">
        <v>11.55</v>
      </c>
      <c r="AA76">
        <v>0.77</v>
      </c>
      <c r="AB76">
        <v>0.36</v>
      </c>
      <c r="AC76">
        <v>0.52</v>
      </c>
      <c r="AD76">
        <v>0.92</v>
      </c>
      <c r="AE76">
        <v>0.77</v>
      </c>
      <c r="AF76">
        <v>0.93</v>
      </c>
      <c r="AG76">
        <v>0.72</v>
      </c>
      <c r="AH76">
        <v>0.59</v>
      </c>
      <c r="AI76">
        <v>0.52</v>
      </c>
      <c r="AJ76">
        <v>0.96</v>
      </c>
      <c r="AK76">
        <v>2.89</v>
      </c>
      <c r="AL76">
        <v>0.48</v>
      </c>
      <c r="AM76">
        <v>0.48</v>
      </c>
      <c r="AN76">
        <v>21.18</v>
      </c>
      <c r="AO76">
        <v>127.06</v>
      </c>
      <c r="AP76">
        <v>53.34</v>
      </c>
      <c r="AQ76">
        <v>18.239999999999998</v>
      </c>
      <c r="AR76">
        <v>0</v>
      </c>
      <c r="AS76">
        <v>0</v>
      </c>
      <c r="AT76">
        <v>6.11</v>
      </c>
      <c r="AU76">
        <v>0</v>
      </c>
      <c r="AV76">
        <v>0</v>
      </c>
      <c r="AW76">
        <v>18.82</v>
      </c>
      <c r="AX76">
        <v>20</v>
      </c>
      <c r="AY76">
        <v>50</v>
      </c>
      <c r="AZ76">
        <v>3</v>
      </c>
      <c r="BA76">
        <v>0</v>
      </c>
      <c r="BB76">
        <v>5</v>
      </c>
      <c r="BC76">
        <v>0</v>
      </c>
      <c r="BD76">
        <v>0</v>
      </c>
    </row>
    <row r="77" spans="7:56">
      <c r="G77" t="s">
        <v>119</v>
      </c>
      <c r="H77" s="115">
        <v>234.12</v>
      </c>
      <c r="I77" s="88">
        <v>0.77</v>
      </c>
      <c r="J77" s="88">
        <v>6.12</v>
      </c>
      <c r="K77" s="88">
        <v>0</v>
      </c>
      <c r="L77" s="88">
        <v>11.55</v>
      </c>
      <c r="M77" s="116">
        <v>0</v>
      </c>
      <c r="N77" s="115">
        <v>71.58</v>
      </c>
      <c r="O77" s="88">
        <v>102.93</v>
      </c>
      <c r="P77" s="88">
        <v>0</v>
      </c>
      <c r="Q77" s="88">
        <v>0</v>
      </c>
      <c r="R77" s="88">
        <v>0</v>
      </c>
      <c r="S77" s="116">
        <v>0</v>
      </c>
      <c r="W77">
        <v>147.28</v>
      </c>
      <c r="X77">
        <v>5.53</v>
      </c>
      <c r="Y77">
        <v>22.42</v>
      </c>
      <c r="Z77">
        <v>11.55</v>
      </c>
      <c r="AA77">
        <v>0.77</v>
      </c>
      <c r="AB77">
        <v>0.36</v>
      </c>
      <c r="AC77">
        <v>0.52</v>
      </c>
      <c r="AD77">
        <v>0.92</v>
      </c>
      <c r="AE77">
        <v>0.77</v>
      </c>
      <c r="AF77">
        <v>0.93</v>
      </c>
      <c r="AG77">
        <v>0.72</v>
      </c>
      <c r="AH77">
        <v>0.59</v>
      </c>
      <c r="AI77">
        <v>0.52</v>
      </c>
      <c r="AJ77">
        <v>0.96</v>
      </c>
      <c r="AK77">
        <v>2.89</v>
      </c>
      <c r="AL77">
        <v>0.48</v>
      </c>
      <c r="AM77">
        <v>0.48</v>
      </c>
      <c r="AN77">
        <v>21.18</v>
      </c>
      <c r="AO77">
        <v>33.69</v>
      </c>
      <c r="AP77">
        <v>53.34</v>
      </c>
      <c r="AQ77">
        <v>18.239999999999998</v>
      </c>
      <c r="AR77">
        <v>0</v>
      </c>
      <c r="AS77">
        <v>0</v>
      </c>
      <c r="AT77">
        <v>6.11</v>
      </c>
      <c r="AU77">
        <v>0</v>
      </c>
      <c r="AV77">
        <v>0</v>
      </c>
      <c r="AW77">
        <v>18.82</v>
      </c>
      <c r="AX77">
        <v>20</v>
      </c>
      <c r="AY77">
        <v>50</v>
      </c>
      <c r="AZ77">
        <v>3</v>
      </c>
      <c r="BA77">
        <v>0</v>
      </c>
      <c r="BB77">
        <v>5</v>
      </c>
      <c r="BC77">
        <v>0</v>
      </c>
      <c r="BD77">
        <v>0</v>
      </c>
    </row>
    <row r="78" spans="7:56">
      <c r="G78" t="s">
        <v>120</v>
      </c>
      <c r="H78" s="115">
        <v>208.13</v>
      </c>
      <c r="I78" s="88">
        <v>0.77</v>
      </c>
      <c r="J78" s="88">
        <v>6.12</v>
      </c>
      <c r="K78" s="88">
        <v>0</v>
      </c>
      <c r="L78" s="88">
        <v>11.55</v>
      </c>
      <c r="M78" s="116">
        <v>0</v>
      </c>
      <c r="N78" s="115">
        <v>71.58</v>
      </c>
      <c r="O78" s="88">
        <v>102.93</v>
      </c>
      <c r="P78" s="88">
        <v>0</v>
      </c>
      <c r="Q78" s="88">
        <v>0</v>
      </c>
      <c r="R78" s="88">
        <v>0</v>
      </c>
      <c r="S78" s="116">
        <v>0</v>
      </c>
      <c r="W78">
        <v>147.28</v>
      </c>
      <c r="X78">
        <v>5.53</v>
      </c>
      <c r="Y78">
        <v>22.42</v>
      </c>
      <c r="Z78">
        <v>11.55</v>
      </c>
      <c r="AA78">
        <v>0.77</v>
      </c>
      <c r="AB78">
        <v>0.36</v>
      </c>
      <c r="AC78">
        <v>0.52</v>
      </c>
      <c r="AD78">
        <v>0.92</v>
      </c>
      <c r="AE78">
        <v>0.77</v>
      </c>
      <c r="AF78">
        <v>0.93</v>
      </c>
      <c r="AG78">
        <v>0.72</v>
      </c>
      <c r="AH78">
        <v>0.59</v>
      </c>
      <c r="AI78">
        <v>0.52</v>
      </c>
      <c r="AJ78">
        <v>0.96</v>
      </c>
      <c r="AK78">
        <v>2.89</v>
      </c>
      <c r="AL78">
        <v>0.48</v>
      </c>
      <c r="AM78">
        <v>0.48</v>
      </c>
      <c r="AN78">
        <v>21.18</v>
      </c>
      <c r="AO78">
        <v>7.7</v>
      </c>
      <c r="AP78">
        <v>53.34</v>
      </c>
      <c r="AQ78">
        <v>18.239999999999998</v>
      </c>
      <c r="AR78">
        <v>0</v>
      </c>
      <c r="AS78">
        <v>0</v>
      </c>
      <c r="AT78">
        <v>6.11</v>
      </c>
      <c r="AU78">
        <v>0</v>
      </c>
      <c r="AV78">
        <v>0</v>
      </c>
      <c r="AW78">
        <v>18.82</v>
      </c>
      <c r="AX78">
        <v>20</v>
      </c>
      <c r="AY78">
        <v>50</v>
      </c>
      <c r="AZ78">
        <v>3</v>
      </c>
      <c r="BA78">
        <v>0</v>
      </c>
      <c r="BB78">
        <v>5</v>
      </c>
      <c r="BC78">
        <v>0</v>
      </c>
      <c r="BD78">
        <v>0</v>
      </c>
    </row>
    <row r="79" spans="7:56">
      <c r="G79" t="s">
        <v>121</v>
      </c>
      <c r="H79" s="115">
        <v>200.43</v>
      </c>
      <c r="I79" s="88">
        <v>0.77</v>
      </c>
      <c r="J79" s="88">
        <v>6.12</v>
      </c>
      <c r="K79" s="88">
        <v>0</v>
      </c>
      <c r="L79" s="88">
        <v>11.55</v>
      </c>
      <c r="M79" s="116">
        <v>0</v>
      </c>
      <c r="N79" s="115">
        <v>71.58</v>
      </c>
      <c r="O79" s="88">
        <v>102.93</v>
      </c>
      <c r="P79" s="88">
        <v>0</v>
      </c>
      <c r="Q79" s="88">
        <v>0</v>
      </c>
      <c r="R79" s="88">
        <v>0</v>
      </c>
      <c r="S79" s="116">
        <v>0</v>
      </c>
      <c r="W79">
        <v>147.28</v>
      </c>
      <c r="X79">
        <v>5.53</v>
      </c>
      <c r="Y79">
        <v>22.42</v>
      </c>
      <c r="Z79">
        <v>11.55</v>
      </c>
      <c r="AA79">
        <v>0.77</v>
      </c>
      <c r="AB79">
        <v>0.36</v>
      </c>
      <c r="AC79">
        <v>0.52</v>
      </c>
      <c r="AD79">
        <v>0.92</v>
      </c>
      <c r="AE79">
        <v>0.77</v>
      </c>
      <c r="AF79">
        <v>0.93</v>
      </c>
      <c r="AG79">
        <v>0.72</v>
      </c>
      <c r="AH79">
        <v>0.59</v>
      </c>
      <c r="AI79">
        <v>0.52</v>
      </c>
      <c r="AJ79">
        <v>0.96</v>
      </c>
      <c r="AK79">
        <v>2.89</v>
      </c>
      <c r="AL79">
        <v>0.48</v>
      </c>
      <c r="AM79">
        <v>0.48</v>
      </c>
      <c r="AN79">
        <v>21.18</v>
      </c>
      <c r="AO79">
        <v>0</v>
      </c>
      <c r="AP79">
        <v>53.34</v>
      </c>
      <c r="AQ79">
        <v>18.239999999999998</v>
      </c>
      <c r="AR79">
        <v>0</v>
      </c>
      <c r="AS79">
        <v>0</v>
      </c>
      <c r="AT79">
        <v>6.11</v>
      </c>
      <c r="AU79">
        <v>0</v>
      </c>
      <c r="AV79">
        <v>0</v>
      </c>
      <c r="AW79">
        <v>18.82</v>
      </c>
      <c r="AX79">
        <v>20</v>
      </c>
      <c r="AY79">
        <v>50</v>
      </c>
      <c r="AZ79">
        <v>3</v>
      </c>
      <c r="BA79">
        <v>0</v>
      </c>
      <c r="BB79">
        <v>5</v>
      </c>
      <c r="BC79">
        <v>0</v>
      </c>
      <c r="BD79">
        <v>0</v>
      </c>
    </row>
    <row r="80" spans="7:56">
      <c r="G80" t="s">
        <v>122</v>
      </c>
      <c r="H80" s="115">
        <v>200.43</v>
      </c>
      <c r="I80" s="88">
        <v>0.77</v>
      </c>
      <c r="J80" s="88">
        <v>6.12</v>
      </c>
      <c r="K80" s="88">
        <v>0</v>
      </c>
      <c r="L80" s="88">
        <v>11.55</v>
      </c>
      <c r="M80" s="116">
        <v>0</v>
      </c>
      <c r="N80" s="115">
        <v>71.58</v>
      </c>
      <c r="O80" s="88">
        <v>102.93</v>
      </c>
      <c r="P80" s="88">
        <v>0</v>
      </c>
      <c r="Q80" s="88">
        <v>0</v>
      </c>
      <c r="R80" s="88">
        <v>0</v>
      </c>
      <c r="S80" s="116">
        <v>0</v>
      </c>
      <c r="W80">
        <v>147.28</v>
      </c>
      <c r="X80">
        <v>5.53</v>
      </c>
      <c r="Y80">
        <v>22.42</v>
      </c>
      <c r="Z80">
        <v>11.55</v>
      </c>
      <c r="AA80">
        <v>0.77</v>
      </c>
      <c r="AB80">
        <v>0.36</v>
      </c>
      <c r="AC80">
        <v>0.52</v>
      </c>
      <c r="AD80">
        <v>0.92</v>
      </c>
      <c r="AE80">
        <v>0.77</v>
      </c>
      <c r="AF80">
        <v>0.93</v>
      </c>
      <c r="AG80">
        <v>0.72</v>
      </c>
      <c r="AH80">
        <v>0.59</v>
      </c>
      <c r="AI80">
        <v>0.52</v>
      </c>
      <c r="AJ80">
        <v>0.96</v>
      </c>
      <c r="AK80">
        <v>2.89</v>
      </c>
      <c r="AL80">
        <v>0.48</v>
      </c>
      <c r="AM80">
        <v>0.48</v>
      </c>
      <c r="AN80">
        <v>21.18</v>
      </c>
      <c r="AO80">
        <v>0</v>
      </c>
      <c r="AP80">
        <v>53.34</v>
      </c>
      <c r="AQ80">
        <v>18.239999999999998</v>
      </c>
      <c r="AR80">
        <v>0</v>
      </c>
      <c r="AS80">
        <v>0</v>
      </c>
      <c r="AT80">
        <v>6.11</v>
      </c>
      <c r="AU80">
        <v>0</v>
      </c>
      <c r="AV80">
        <v>0</v>
      </c>
      <c r="AW80">
        <v>18.82</v>
      </c>
      <c r="AX80">
        <v>20</v>
      </c>
      <c r="AY80">
        <v>50</v>
      </c>
      <c r="AZ80">
        <v>3</v>
      </c>
      <c r="BA80">
        <v>0</v>
      </c>
      <c r="BB80">
        <v>5</v>
      </c>
      <c r="BC80">
        <v>0</v>
      </c>
      <c r="BD80">
        <v>0</v>
      </c>
    </row>
    <row r="81" spans="7:56">
      <c r="G81" t="s">
        <v>123</v>
      </c>
      <c r="H81" s="115">
        <v>163.85000000000002</v>
      </c>
      <c r="I81" s="88">
        <v>0.77</v>
      </c>
      <c r="J81" s="88">
        <v>6.12</v>
      </c>
      <c r="K81" s="88">
        <v>0</v>
      </c>
      <c r="L81" s="88">
        <v>11.55</v>
      </c>
      <c r="M81" s="116">
        <v>0</v>
      </c>
      <c r="N81" s="115">
        <v>71.58</v>
      </c>
      <c r="O81" s="88">
        <v>102.93</v>
      </c>
      <c r="P81" s="88">
        <v>0</v>
      </c>
      <c r="Q81" s="88">
        <v>0</v>
      </c>
      <c r="R81" s="88">
        <v>0</v>
      </c>
      <c r="S81" s="116">
        <v>0</v>
      </c>
      <c r="W81">
        <v>110.7</v>
      </c>
      <c r="X81">
        <v>5.53</v>
      </c>
      <c r="Y81">
        <v>22.42</v>
      </c>
      <c r="Z81">
        <v>11.55</v>
      </c>
      <c r="AA81">
        <v>0.77</v>
      </c>
      <c r="AB81">
        <v>0.36</v>
      </c>
      <c r="AC81">
        <v>0.52</v>
      </c>
      <c r="AD81">
        <v>0.92</v>
      </c>
      <c r="AE81">
        <v>0.77</v>
      </c>
      <c r="AF81">
        <v>0.93</v>
      </c>
      <c r="AG81">
        <v>0.72</v>
      </c>
      <c r="AH81">
        <v>0.59</v>
      </c>
      <c r="AI81">
        <v>0.52</v>
      </c>
      <c r="AJ81">
        <v>0.96</v>
      </c>
      <c r="AK81">
        <v>2.89</v>
      </c>
      <c r="AL81">
        <v>0.48</v>
      </c>
      <c r="AM81">
        <v>0.48</v>
      </c>
      <c r="AN81">
        <v>21.18</v>
      </c>
      <c r="AO81">
        <v>0</v>
      </c>
      <c r="AP81">
        <v>53.34</v>
      </c>
      <c r="AQ81">
        <v>18.239999999999998</v>
      </c>
      <c r="AR81">
        <v>0</v>
      </c>
      <c r="AS81">
        <v>0</v>
      </c>
      <c r="AT81">
        <v>6.11</v>
      </c>
      <c r="AU81">
        <v>0</v>
      </c>
      <c r="AV81">
        <v>0</v>
      </c>
      <c r="AW81">
        <v>18.82</v>
      </c>
      <c r="AX81">
        <v>20</v>
      </c>
      <c r="AY81">
        <v>50</v>
      </c>
      <c r="AZ81">
        <v>3</v>
      </c>
      <c r="BA81">
        <v>0</v>
      </c>
      <c r="BB81">
        <v>5</v>
      </c>
      <c r="BC81">
        <v>0</v>
      </c>
      <c r="BD81">
        <v>0</v>
      </c>
    </row>
    <row r="82" spans="7:56">
      <c r="G82" t="s">
        <v>124</v>
      </c>
      <c r="H82" s="115">
        <v>192.73000000000002</v>
      </c>
      <c r="I82" s="88">
        <v>0.77</v>
      </c>
      <c r="J82" s="88">
        <v>6.12</v>
      </c>
      <c r="K82" s="88">
        <v>0</v>
      </c>
      <c r="L82" s="88">
        <v>11.55</v>
      </c>
      <c r="M82" s="116">
        <v>0</v>
      </c>
      <c r="N82" s="115">
        <v>71.58</v>
      </c>
      <c r="O82" s="88">
        <v>102.93</v>
      </c>
      <c r="P82" s="88">
        <v>0</v>
      </c>
      <c r="Q82" s="88">
        <v>0</v>
      </c>
      <c r="R82" s="88">
        <v>0</v>
      </c>
      <c r="S82" s="116">
        <v>0</v>
      </c>
      <c r="W82">
        <v>139.58000000000001</v>
      </c>
      <c r="X82">
        <v>5.53</v>
      </c>
      <c r="Y82">
        <v>22.42</v>
      </c>
      <c r="Z82">
        <v>11.55</v>
      </c>
      <c r="AA82">
        <v>0.77</v>
      </c>
      <c r="AB82">
        <v>0.36</v>
      </c>
      <c r="AC82">
        <v>0.52</v>
      </c>
      <c r="AD82">
        <v>0.92</v>
      </c>
      <c r="AE82">
        <v>0.77</v>
      </c>
      <c r="AF82">
        <v>0.93</v>
      </c>
      <c r="AG82">
        <v>0.72</v>
      </c>
      <c r="AH82">
        <v>0.59</v>
      </c>
      <c r="AI82">
        <v>0.52</v>
      </c>
      <c r="AJ82">
        <v>0.96</v>
      </c>
      <c r="AK82">
        <v>2.89</v>
      </c>
      <c r="AL82">
        <v>0.48</v>
      </c>
      <c r="AM82">
        <v>0.48</v>
      </c>
      <c r="AN82">
        <v>21.18</v>
      </c>
      <c r="AO82">
        <v>0</v>
      </c>
      <c r="AP82">
        <v>53.34</v>
      </c>
      <c r="AQ82">
        <v>18.239999999999998</v>
      </c>
      <c r="AR82">
        <v>0</v>
      </c>
      <c r="AS82">
        <v>0</v>
      </c>
      <c r="AT82">
        <v>6.11</v>
      </c>
      <c r="AU82">
        <v>0</v>
      </c>
      <c r="AV82">
        <v>0</v>
      </c>
      <c r="AW82">
        <v>18.82</v>
      </c>
      <c r="AX82">
        <v>20</v>
      </c>
      <c r="AY82">
        <v>50</v>
      </c>
      <c r="AZ82">
        <v>3</v>
      </c>
      <c r="BA82">
        <v>0</v>
      </c>
      <c r="BB82">
        <v>5</v>
      </c>
      <c r="BC82">
        <v>0</v>
      </c>
      <c r="BD82">
        <v>0</v>
      </c>
    </row>
    <row r="83" spans="7:56">
      <c r="G83" t="s">
        <v>125</v>
      </c>
      <c r="H83" s="115">
        <v>173.5</v>
      </c>
      <c r="I83" s="88">
        <v>0.77</v>
      </c>
      <c r="J83" s="88">
        <v>6.22</v>
      </c>
      <c r="K83" s="88">
        <v>0</v>
      </c>
      <c r="L83" s="88">
        <v>11.55</v>
      </c>
      <c r="M83" s="116">
        <v>0</v>
      </c>
      <c r="N83" s="115">
        <v>71.58</v>
      </c>
      <c r="O83" s="88">
        <v>152.93</v>
      </c>
      <c r="P83" s="88">
        <v>0</v>
      </c>
      <c r="Q83" s="88">
        <v>0</v>
      </c>
      <c r="R83" s="88">
        <v>0</v>
      </c>
      <c r="S83" s="116">
        <v>0</v>
      </c>
      <c r="W83">
        <v>65.459999999999994</v>
      </c>
      <c r="X83">
        <v>5.63</v>
      </c>
      <c r="Y83">
        <v>22.42</v>
      </c>
      <c r="Z83">
        <v>11.55</v>
      </c>
      <c r="AA83">
        <v>0.72</v>
      </c>
      <c r="AB83">
        <v>0.36</v>
      </c>
      <c r="AC83">
        <v>0.52</v>
      </c>
      <c r="AD83">
        <v>0.92</v>
      </c>
      <c r="AE83">
        <v>0.77</v>
      </c>
      <c r="AF83">
        <v>1.01</v>
      </c>
      <c r="AG83">
        <v>0.72</v>
      </c>
      <c r="AH83">
        <v>0.59</v>
      </c>
      <c r="AI83">
        <v>0.52</v>
      </c>
      <c r="AJ83">
        <v>0.96</v>
      </c>
      <c r="AK83">
        <v>2.89</v>
      </c>
      <c r="AL83">
        <v>0.48</v>
      </c>
      <c r="AM83">
        <v>0.48</v>
      </c>
      <c r="AN83">
        <v>20.21</v>
      </c>
      <c r="AO83">
        <v>55.83</v>
      </c>
      <c r="AP83">
        <v>53.34</v>
      </c>
      <c r="AQ83">
        <v>18.239999999999998</v>
      </c>
      <c r="AR83">
        <v>0</v>
      </c>
      <c r="AS83">
        <v>0</v>
      </c>
      <c r="AT83">
        <v>6.11</v>
      </c>
      <c r="AU83">
        <v>0</v>
      </c>
      <c r="AV83">
        <v>0</v>
      </c>
      <c r="AW83">
        <v>18.82</v>
      </c>
      <c r="AX83">
        <v>20</v>
      </c>
      <c r="AY83">
        <v>50</v>
      </c>
      <c r="AZ83">
        <v>3</v>
      </c>
      <c r="BA83">
        <v>50</v>
      </c>
      <c r="BB83">
        <v>5</v>
      </c>
      <c r="BC83">
        <v>0</v>
      </c>
      <c r="BD83">
        <v>0</v>
      </c>
    </row>
    <row r="84" spans="7:56">
      <c r="G84" t="s">
        <v>126</v>
      </c>
      <c r="H84" s="115">
        <v>160.98999999999998</v>
      </c>
      <c r="I84" s="88">
        <v>0.77</v>
      </c>
      <c r="J84" s="88">
        <v>6.22</v>
      </c>
      <c r="K84" s="88">
        <v>0</v>
      </c>
      <c r="L84" s="88">
        <v>11.55</v>
      </c>
      <c r="M84" s="116">
        <v>0</v>
      </c>
      <c r="N84" s="115">
        <v>71.58</v>
      </c>
      <c r="O84" s="88">
        <v>152.93</v>
      </c>
      <c r="P84" s="88">
        <v>0</v>
      </c>
      <c r="Q84" s="88">
        <v>0</v>
      </c>
      <c r="R84" s="88">
        <v>0</v>
      </c>
      <c r="S84" s="116">
        <v>0</v>
      </c>
      <c r="W84">
        <v>65.459999999999994</v>
      </c>
      <c r="X84">
        <v>5.63</v>
      </c>
      <c r="Y84">
        <v>22.42</v>
      </c>
      <c r="Z84">
        <v>11.55</v>
      </c>
      <c r="AA84">
        <v>0.72</v>
      </c>
      <c r="AB84">
        <v>0.36</v>
      </c>
      <c r="AC84">
        <v>0.52</v>
      </c>
      <c r="AD84">
        <v>0.92</v>
      </c>
      <c r="AE84">
        <v>0.77</v>
      </c>
      <c r="AF84">
        <v>1.01</v>
      </c>
      <c r="AG84">
        <v>0.72</v>
      </c>
      <c r="AH84">
        <v>0.59</v>
      </c>
      <c r="AI84">
        <v>0.52</v>
      </c>
      <c r="AJ84">
        <v>0.96</v>
      </c>
      <c r="AK84">
        <v>2.89</v>
      </c>
      <c r="AL84">
        <v>0.48</v>
      </c>
      <c r="AM84">
        <v>0.48</v>
      </c>
      <c r="AN84">
        <v>20.21</v>
      </c>
      <c r="AO84">
        <v>43.32</v>
      </c>
      <c r="AP84">
        <v>53.34</v>
      </c>
      <c r="AQ84">
        <v>18.239999999999998</v>
      </c>
      <c r="AR84">
        <v>0</v>
      </c>
      <c r="AS84">
        <v>0</v>
      </c>
      <c r="AT84">
        <v>6.11</v>
      </c>
      <c r="AU84">
        <v>0</v>
      </c>
      <c r="AV84">
        <v>0</v>
      </c>
      <c r="AW84">
        <v>18.82</v>
      </c>
      <c r="AX84">
        <v>20</v>
      </c>
      <c r="AY84">
        <v>50</v>
      </c>
      <c r="AZ84">
        <v>3</v>
      </c>
      <c r="BA84">
        <v>50</v>
      </c>
      <c r="BB84">
        <v>5</v>
      </c>
      <c r="BC84">
        <v>0</v>
      </c>
      <c r="BD84">
        <v>0</v>
      </c>
    </row>
    <row r="85" spans="7:56">
      <c r="G85" t="s">
        <v>127</v>
      </c>
      <c r="H85" s="115">
        <v>148.47</v>
      </c>
      <c r="I85" s="88">
        <v>0.77</v>
      </c>
      <c r="J85" s="88">
        <v>6.22</v>
      </c>
      <c r="K85" s="88">
        <v>0</v>
      </c>
      <c r="L85" s="88">
        <v>11.55</v>
      </c>
      <c r="M85" s="116">
        <v>0</v>
      </c>
      <c r="N85" s="115">
        <v>71.58</v>
      </c>
      <c r="O85" s="88">
        <v>152.93</v>
      </c>
      <c r="P85" s="88">
        <v>0</v>
      </c>
      <c r="Q85" s="88">
        <v>0</v>
      </c>
      <c r="R85" s="88">
        <v>0</v>
      </c>
      <c r="S85" s="116">
        <v>0</v>
      </c>
      <c r="W85">
        <v>65.459999999999994</v>
      </c>
      <c r="X85">
        <v>5.63</v>
      </c>
      <c r="Y85">
        <v>22.42</v>
      </c>
      <c r="Z85">
        <v>11.55</v>
      </c>
      <c r="AA85">
        <v>0.72</v>
      </c>
      <c r="AB85">
        <v>0.36</v>
      </c>
      <c r="AC85">
        <v>0.52</v>
      </c>
      <c r="AD85">
        <v>0.92</v>
      </c>
      <c r="AE85">
        <v>0.77</v>
      </c>
      <c r="AF85">
        <v>1.01</v>
      </c>
      <c r="AG85">
        <v>0.72</v>
      </c>
      <c r="AH85">
        <v>0.59</v>
      </c>
      <c r="AI85">
        <v>0.52</v>
      </c>
      <c r="AJ85">
        <v>0.96</v>
      </c>
      <c r="AK85">
        <v>2.89</v>
      </c>
      <c r="AL85">
        <v>0.48</v>
      </c>
      <c r="AM85">
        <v>0.48</v>
      </c>
      <c r="AN85">
        <v>20.21</v>
      </c>
      <c r="AO85">
        <v>30.8</v>
      </c>
      <c r="AP85">
        <v>53.34</v>
      </c>
      <c r="AQ85">
        <v>18.239999999999998</v>
      </c>
      <c r="AR85">
        <v>0</v>
      </c>
      <c r="AS85">
        <v>0</v>
      </c>
      <c r="AT85">
        <v>6.11</v>
      </c>
      <c r="AU85">
        <v>0</v>
      </c>
      <c r="AV85">
        <v>0</v>
      </c>
      <c r="AW85">
        <v>18.82</v>
      </c>
      <c r="AX85">
        <v>20</v>
      </c>
      <c r="AY85">
        <v>50</v>
      </c>
      <c r="AZ85">
        <v>3</v>
      </c>
      <c r="BA85">
        <v>50</v>
      </c>
      <c r="BB85">
        <v>5</v>
      </c>
      <c r="BC85">
        <v>0</v>
      </c>
      <c r="BD85">
        <v>0</v>
      </c>
    </row>
    <row r="86" spans="7:56">
      <c r="G86" t="s">
        <v>128</v>
      </c>
      <c r="H86" s="115">
        <v>117.66999999999999</v>
      </c>
      <c r="I86" s="88">
        <v>0.77</v>
      </c>
      <c r="J86" s="88">
        <v>6.22</v>
      </c>
      <c r="K86" s="88">
        <v>0</v>
      </c>
      <c r="L86" s="88">
        <v>11.55</v>
      </c>
      <c r="M86" s="116">
        <v>0</v>
      </c>
      <c r="N86" s="115">
        <v>71.58</v>
      </c>
      <c r="O86" s="88">
        <v>152.93</v>
      </c>
      <c r="P86" s="88">
        <v>0</v>
      </c>
      <c r="Q86" s="88">
        <v>0</v>
      </c>
      <c r="R86" s="88">
        <v>0</v>
      </c>
      <c r="S86" s="116">
        <v>0</v>
      </c>
      <c r="W86">
        <v>65.459999999999994</v>
      </c>
      <c r="X86">
        <v>5.63</v>
      </c>
      <c r="Y86">
        <v>22.42</v>
      </c>
      <c r="Z86">
        <v>11.55</v>
      </c>
      <c r="AA86">
        <v>0.72</v>
      </c>
      <c r="AB86">
        <v>0.36</v>
      </c>
      <c r="AC86">
        <v>0.52</v>
      </c>
      <c r="AD86">
        <v>0.92</v>
      </c>
      <c r="AE86">
        <v>0.77</v>
      </c>
      <c r="AF86">
        <v>1.01</v>
      </c>
      <c r="AG86">
        <v>0.72</v>
      </c>
      <c r="AH86">
        <v>0.59</v>
      </c>
      <c r="AI86">
        <v>0.52</v>
      </c>
      <c r="AJ86">
        <v>0.96</v>
      </c>
      <c r="AK86">
        <v>2.89</v>
      </c>
      <c r="AL86">
        <v>0.48</v>
      </c>
      <c r="AM86">
        <v>0.48</v>
      </c>
      <c r="AN86">
        <v>20.21</v>
      </c>
      <c r="AO86">
        <v>0</v>
      </c>
      <c r="AP86">
        <v>53.34</v>
      </c>
      <c r="AQ86">
        <v>18.239999999999998</v>
      </c>
      <c r="AR86">
        <v>0</v>
      </c>
      <c r="AS86">
        <v>0</v>
      </c>
      <c r="AT86">
        <v>6.11</v>
      </c>
      <c r="AU86">
        <v>0</v>
      </c>
      <c r="AV86">
        <v>0</v>
      </c>
      <c r="AW86">
        <v>18.82</v>
      </c>
      <c r="AX86">
        <v>20</v>
      </c>
      <c r="AY86">
        <v>50</v>
      </c>
      <c r="AZ86">
        <v>3</v>
      </c>
      <c r="BA86">
        <v>50</v>
      </c>
      <c r="BB86">
        <v>5</v>
      </c>
      <c r="BC86">
        <v>0</v>
      </c>
      <c r="BD86">
        <v>0</v>
      </c>
    </row>
    <row r="87" spans="7:56">
      <c r="G87" t="s">
        <v>129</v>
      </c>
      <c r="H87" s="115">
        <v>116.64999999999998</v>
      </c>
      <c r="I87" s="88">
        <v>0.77</v>
      </c>
      <c r="J87" s="88">
        <v>6.22</v>
      </c>
      <c r="K87" s="88">
        <v>0</v>
      </c>
      <c r="L87" s="88">
        <v>4.8099999999999996</v>
      </c>
      <c r="M87" s="116">
        <v>0</v>
      </c>
      <c r="N87" s="115">
        <v>71.58</v>
      </c>
      <c r="O87" s="88">
        <v>152.93</v>
      </c>
      <c r="P87" s="88">
        <v>0</v>
      </c>
      <c r="Q87" s="88">
        <v>0</v>
      </c>
      <c r="R87" s="88">
        <v>0</v>
      </c>
      <c r="S87" s="116">
        <v>0</v>
      </c>
      <c r="W87">
        <v>65.459999999999994</v>
      </c>
      <c r="X87">
        <v>5.63</v>
      </c>
      <c r="Y87">
        <v>21.4</v>
      </c>
      <c r="Z87">
        <v>4.8099999999999996</v>
      </c>
      <c r="AA87">
        <v>0.72</v>
      </c>
      <c r="AB87">
        <v>0.36</v>
      </c>
      <c r="AC87">
        <v>0.52</v>
      </c>
      <c r="AD87">
        <v>0.92</v>
      </c>
      <c r="AE87">
        <v>0.77</v>
      </c>
      <c r="AF87">
        <v>1.01</v>
      </c>
      <c r="AG87">
        <v>0.72</v>
      </c>
      <c r="AH87">
        <v>0.59</v>
      </c>
      <c r="AI87">
        <v>0.52</v>
      </c>
      <c r="AJ87">
        <v>0.96</v>
      </c>
      <c r="AK87">
        <v>2.89</v>
      </c>
      <c r="AL87">
        <v>0.48</v>
      </c>
      <c r="AM87">
        <v>0.48</v>
      </c>
      <c r="AN87">
        <v>20.21</v>
      </c>
      <c r="AO87">
        <v>0</v>
      </c>
      <c r="AP87">
        <v>53.34</v>
      </c>
      <c r="AQ87">
        <v>18.239999999999998</v>
      </c>
      <c r="AR87">
        <v>0</v>
      </c>
      <c r="AS87">
        <v>0</v>
      </c>
      <c r="AT87">
        <v>6.11</v>
      </c>
      <c r="AU87">
        <v>0</v>
      </c>
      <c r="AV87">
        <v>0</v>
      </c>
      <c r="AW87">
        <v>18.82</v>
      </c>
      <c r="AX87">
        <v>20</v>
      </c>
      <c r="AY87">
        <v>50</v>
      </c>
      <c r="AZ87">
        <v>3</v>
      </c>
      <c r="BA87">
        <v>50</v>
      </c>
      <c r="BB87">
        <v>5</v>
      </c>
      <c r="BC87">
        <v>0</v>
      </c>
      <c r="BD87">
        <v>0</v>
      </c>
    </row>
    <row r="88" spans="7:56">
      <c r="G88" t="s">
        <v>130</v>
      </c>
      <c r="H88" s="115">
        <v>116.64999999999998</v>
      </c>
      <c r="I88" s="88">
        <v>0.77</v>
      </c>
      <c r="J88" s="88">
        <v>6.22</v>
      </c>
      <c r="K88" s="88">
        <v>0</v>
      </c>
      <c r="L88" s="88">
        <v>4.8099999999999996</v>
      </c>
      <c r="M88" s="116">
        <v>0</v>
      </c>
      <c r="N88" s="115">
        <v>71.58</v>
      </c>
      <c r="O88" s="88">
        <v>152.93</v>
      </c>
      <c r="P88" s="88">
        <v>0</v>
      </c>
      <c r="Q88" s="88">
        <v>0</v>
      </c>
      <c r="R88" s="88">
        <v>0</v>
      </c>
      <c r="S88" s="116">
        <v>0</v>
      </c>
      <c r="W88">
        <v>65.459999999999994</v>
      </c>
      <c r="X88">
        <v>5.63</v>
      </c>
      <c r="Y88">
        <v>21.4</v>
      </c>
      <c r="Z88">
        <v>4.8099999999999996</v>
      </c>
      <c r="AA88">
        <v>0.72</v>
      </c>
      <c r="AB88">
        <v>0.36</v>
      </c>
      <c r="AC88">
        <v>0.52</v>
      </c>
      <c r="AD88">
        <v>0.92</v>
      </c>
      <c r="AE88">
        <v>0.77</v>
      </c>
      <c r="AF88">
        <v>1.01</v>
      </c>
      <c r="AG88">
        <v>0.72</v>
      </c>
      <c r="AH88">
        <v>0.59</v>
      </c>
      <c r="AI88">
        <v>0.52</v>
      </c>
      <c r="AJ88">
        <v>0.96</v>
      </c>
      <c r="AK88">
        <v>2.89</v>
      </c>
      <c r="AL88">
        <v>0.48</v>
      </c>
      <c r="AM88">
        <v>0.48</v>
      </c>
      <c r="AN88">
        <v>20.21</v>
      </c>
      <c r="AO88">
        <v>0</v>
      </c>
      <c r="AP88">
        <v>53.34</v>
      </c>
      <c r="AQ88">
        <v>18.239999999999998</v>
      </c>
      <c r="AR88">
        <v>0</v>
      </c>
      <c r="AS88">
        <v>0</v>
      </c>
      <c r="AT88">
        <v>6.11</v>
      </c>
      <c r="AU88">
        <v>0</v>
      </c>
      <c r="AV88">
        <v>0</v>
      </c>
      <c r="AW88">
        <v>18.82</v>
      </c>
      <c r="AX88">
        <v>20</v>
      </c>
      <c r="AY88">
        <v>50</v>
      </c>
      <c r="AZ88">
        <v>3</v>
      </c>
      <c r="BA88">
        <v>50</v>
      </c>
      <c r="BB88">
        <v>5</v>
      </c>
      <c r="BC88">
        <v>0</v>
      </c>
      <c r="BD88">
        <v>0</v>
      </c>
    </row>
    <row r="89" spans="7:56">
      <c r="G89" t="s">
        <v>131</v>
      </c>
      <c r="H89" s="115">
        <v>56</v>
      </c>
      <c r="I89" s="88">
        <v>0.77</v>
      </c>
      <c r="J89" s="88">
        <v>6.22</v>
      </c>
      <c r="K89" s="88">
        <v>0</v>
      </c>
      <c r="L89" s="88">
        <v>4.8099999999999996</v>
      </c>
      <c r="M89" s="116">
        <v>0</v>
      </c>
      <c r="N89" s="115">
        <v>71.58</v>
      </c>
      <c r="O89" s="88">
        <v>152.93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5.63</v>
      </c>
      <c r="Y89">
        <v>21.4</v>
      </c>
      <c r="Z89">
        <v>4.8099999999999996</v>
      </c>
      <c r="AA89">
        <v>0.72</v>
      </c>
      <c r="AB89">
        <v>0.36</v>
      </c>
      <c r="AC89">
        <v>0.52</v>
      </c>
      <c r="AD89">
        <v>0.92</v>
      </c>
      <c r="AE89">
        <v>0.77</v>
      </c>
      <c r="AF89">
        <v>1.01</v>
      </c>
      <c r="AG89">
        <v>0.72</v>
      </c>
      <c r="AH89">
        <v>0.59</v>
      </c>
      <c r="AI89">
        <v>0.52</v>
      </c>
      <c r="AJ89">
        <v>0.96</v>
      </c>
      <c r="AK89">
        <v>2.89</v>
      </c>
      <c r="AL89">
        <v>0.48</v>
      </c>
      <c r="AM89">
        <v>0.48</v>
      </c>
      <c r="AN89">
        <v>20.21</v>
      </c>
      <c r="AO89">
        <v>4.8099999999999996</v>
      </c>
      <c r="AP89">
        <v>53.34</v>
      </c>
      <c r="AQ89">
        <v>18.239999999999998</v>
      </c>
      <c r="AR89">
        <v>0</v>
      </c>
      <c r="AS89">
        <v>0</v>
      </c>
      <c r="AT89">
        <v>6.11</v>
      </c>
      <c r="AU89">
        <v>0</v>
      </c>
      <c r="AV89">
        <v>0</v>
      </c>
      <c r="AW89">
        <v>18.82</v>
      </c>
      <c r="AX89">
        <v>20</v>
      </c>
      <c r="AY89">
        <v>50</v>
      </c>
      <c r="AZ89">
        <v>3</v>
      </c>
      <c r="BA89">
        <v>50</v>
      </c>
      <c r="BB89">
        <v>5</v>
      </c>
      <c r="BC89">
        <v>0</v>
      </c>
      <c r="BD89">
        <v>0</v>
      </c>
    </row>
    <row r="90" spans="7:56">
      <c r="G90" t="s">
        <v>132</v>
      </c>
      <c r="H90" s="115">
        <v>51.19</v>
      </c>
      <c r="I90" s="88">
        <v>0.77</v>
      </c>
      <c r="J90" s="88">
        <v>6.22</v>
      </c>
      <c r="K90" s="88">
        <v>0</v>
      </c>
      <c r="L90" s="88">
        <v>4.8099999999999996</v>
      </c>
      <c r="M90" s="116">
        <v>0</v>
      </c>
      <c r="N90" s="115">
        <v>71.58</v>
      </c>
      <c r="O90" s="88">
        <v>152.93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5.63</v>
      </c>
      <c r="Y90">
        <v>21.4</v>
      </c>
      <c r="Z90">
        <v>4.8099999999999996</v>
      </c>
      <c r="AA90">
        <v>0.72</v>
      </c>
      <c r="AB90">
        <v>0.36</v>
      </c>
      <c r="AC90">
        <v>0.52</v>
      </c>
      <c r="AD90">
        <v>0.92</v>
      </c>
      <c r="AE90">
        <v>0.77</v>
      </c>
      <c r="AF90">
        <v>1.01</v>
      </c>
      <c r="AG90">
        <v>0.72</v>
      </c>
      <c r="AH90">
        <v>0.59</v>
      </c>
      <c r="AI90">
        <v>0.52</v>
      </c>
      <c r="AJ90">
        <v>0.96</v>
      </c>
      <c r="AK90">
        <v>2.89</v>
      </c>
      <c r="AL90">
        <v>0.48</v>
      </c>
      <c r="AM90">
        <v>0.48</v>
      </c>
      <c r="AN90">
        <v>20.21</v>
      </c>
      <c r="AO90">
        <v>0</v>
      </c>
      <c r="AP90">
        <v>53.34</v>
      </c>
      <c r="AQ90">
        <v>18.239999999999998</v>
      </c>
      <c r="AR90">
        <v>0</v>
      </c>
      <c r="AS90">
        <v>0</v>
      </c>
      <c r="AT90">
        <v>6.11</v>
      </c>
      <c r="AU90">
        <v>0</v>
      </c>
      <c r="AV90">
        <v>0</v>
      </c>
      <c r="AW90">
        <v>18.82</v>
      </c>
      <c r="AX90">
        <v>20</v>
      </c>
      <c r="AY90">
        <v>50</v>
      </c>
      <c r="AZ90">
        <v>3</v>
      </c>
      <c r="BA90">
        <v>50</v>
      </c>
      <c r="BB90">
        <v>5</v>
      </c>
      <c r="BC90">
        <v>0</v>
      </c>
      <c r="BD90">
        <v>0</v>
      </c>
    </row>
    <row r="91" spans="7:56">
      <c r="G91" t="s">
        <v>133</v>
      </c>
      <c r="H91" s="115">
        <v>53.94</v>
      </c>
      <c r="I91" s="88">
        <v>0.72</v>
      </c>
      <c r="J91" s="88">
        <v>6.22</v>
      </c>
      <c r="K91" s="88">
        <v>0</v>
      </c>
      <c r="L91" s="88">
        <v>4.8099999999999996</v>
      </c>
      <c r="M91" s="116">
        <v>0</v>
      </c>
      <c r="N91" s="115">
        <v>273.46999999999997</v>
      </c>
      <c r="O91" s="88">
        <v>220.62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5.63</v>
      </c>
      <c r="Y91">
        <v>21.4</v>
      </c>
      <c r="Z91">
        <v>4.8099999999999996</v>
      </c>
      <c r="AA91">
        <v>0.72</v>
      </c>
      <c r="AB91">
        <v>0.36</v>
      </c>
      <c r="AC91">
        <v>0.52</v>
      </c>
      <c r="AD91">
        <v>0.92</v>
      </c>
      <c r="AE91">
        <v>0.72</v>
      </c>
      <c r="AF91">
        <v>1.01</v>
      </c>
      <c r="AG91">
        <v>0.57999999999999996</v>
      </c>
      <c r="AH91">
        <v>0.59</v>
      </c>
      <c r="AI91">
        <v>0.52</v>
      </c>
      <c r="AJ91">
        <v>0.96</v>
      </c>
      <c r="AK91">
        <v>2.89</v>
      </c>
      <c r="AL91">
        <v>0.48</v>
      </c>
      <c r="AM91">
        <v>0.48</v>
      </c>
      <c r="AN91">
        <v>20.21</v>
      </c>
      <c r="AO91">
        <v>2.89</v>
      </c>
      <c r="AP91">
        <v>53.34</v>
      </c>
      <c r="AQ91">
        <v>18.239999999999998</v>
      </c>
      <c r="AR91">
        <v>0</v>
      </c>
      <c r="AS91">
        <v>201.89</v>
      </c>
      <c r="AT91">
        <v>6.11</v>
      </c>
      <c r="AU91">
        <v>0</v>
      </c>
      <c r="AV91">
        <v>67.69</v>
      </c>
      <c r="AW91">
        <v>18.82</v>
      </c>
      <c r="AX91">
        <v>20</v>
      </c>
      <c r="AY91">
        <v>50</v>
      </c>
      <c r="AZ91">
        <v>3</v>
      </c>
      <c r="BA91">
        <v>50</v>
      </c>
      <c r="BB91">
        <v>5</v>
      </c>
      <c r="BC91">
        <v>0</v>
      </c>
      <c r="BD91">
        <v>0</v>
      </c>
    </row>
    <row r="92" spans="7:56">
      <c r="G92" t="s">
        <v>134</v>
      </c>
      <c r="H92" s="115">
        <v>174.26</v>
      </c>
      <c r="I92" s="88">
        <v>0.72</v>
      </c>
      <c r="J92" s="88">
        <v>6.22</v>
      </c>
      <c r="K92" s="88">
        <v>0</v>
      </c>
      <c r="L92" s="88">
        <v>4.8099999999999996</v>
      </c>
      <c r="M92" s="116">
        <v>0</v>
      </c>
      <c r="N92" s="115">
        <v>273.46999999999997</v>
      </c>
      <c r="O92" s="88">
        <v>220.62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5.63</v>
      </c>
      <c r="Y92">
        <v>21.4</v>
      </c>
      <c r="Z92">
        <v>4.8099999999999996</v>
      </c>
      <c r="AA92">
        <v>0.72</v>
      </c>
      <c r="AB92">
        <v>0.36</v>
      </c>
      <c r="AC92">
        <v>0.52</v>
      </c>
      <c r="AD92">
        <v>0.92</v>
      </c>
      <c r="AE92">
        <v>0.72</v>
      </c>
      <c r="AF92">
        <v>1.01</v>
      </c>
      <c r="AG92">
        <v>0.57999999999999996</v>
      </c>
      <c r="AH92">
        <v>0.59</v>
      </c>
      <c r="AI92">
        <v>0.52</v>
      </c>
      <c r="AJ92">
        <v>0.96</v>
      </c>
      <c r="AK92">
        <v>2.89</v>
      </c>
      <c r="AL92">
        <v>0.48</v>
      </c>
      <c r="AM92">
        <v>0.48</v>
      </c>
      <c r="AN92">
        <v>20.21</v>
      </c>
      <c r="AO92">
        <v>123.21</v>
      </c>
      <c r="AP92">
        <v>53.34</v>
      </c>
      <c r="AQ92">
        <v>18.239999999999998</v>
      </c>
      <c r="AR92">
        <v>0</v>
      </c>
      <c r="AS92">
        <v>201.89</v>
      </c>
      <c r="AT92">
        <v>6.11</v>
      </c>
      <c r="AU92">
        <v>0</v>
      </c>
      <c r="AV92">
        <v>67.69</v>
      </c>
      <c r="AW92">
        <v>18.82</v>
      </c>
      <c r="AX92">
        <v>20</v>
      </c>
      <c r="AY92">
        <v>50</v>
      </c>
      <c r="AZ92">
        <v>3</v>
      </c>
      <c r="BA92">
        <v>50</v>
      </c>
      <c r="BB92">
        <v>5</v>
      </c>
      <c r="BC92">
        <v>0</v>
      </c>
      <c r="BD92">
        <v>0</v>
      </c>
    </row>
    <row r="93" spans="7:56">
      <c r="G93" t="s">
        <v>135</v>
      </c>
      <c r="H93" s="115">
        <v>169.45</v>
      </c>
      <c r="I93" s="88">
        <v>0.72</v>
      </c>
      <c r="J93" s="88">
        <v>6.22</v>
      </c>
      <c r="K93" s="88">
        <v>0</v>
      </c>
      <c r="L93" s="88">
        <v>4.8099999999999996</v>
      </c>
      <c r="M93" s="116">
        <v>0</v>
      </c>
      <c r="N93" s="115">
        <v>273.46999999999997</v>
      </c>
      <c r="O93" s="88">
        <v>220.62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5.63</v>
      </c>
      <c r="Y93">
        <v>21.4</v>
      </c>
      <c r="Z93">
        <v>4.8099999999999996</v>
      </c>
      <c r="AA93">
        <v>0.72</v>
      </c>
      <c r="AB93">
        <v>0.36</v>
      </c>
      <c r="AC93">
        <v>0.52</v>
      </c>
      <c r="AD93">
        <v>0.92</v>
      </c>
      <c r="AE93">
        <v>0.72</v>
      </c>
      <c r="AF93">
        <v>1.01</v>
      </c>
      <c r="AG93">
        <v>0.57999999999999996</v>
      </c>
      <c r="AH93">
        <v>0.59</v>
      </c>
      <c r="AI93">
        <v>0.52</v>
      </c>
      <c r="AJ93">
        <v>0.96</v>
      </c>
      <c r="AK93">
        <v>2.89</v>
      </c>
      <c r="AL93">
        <v>0.48</v>
      </c>
      <c r="AM93">
        <v>0.48</v>
      </c>
      <c r="AN93">
        <v>20.21</v>
      </c>
      <c r="AO93">
        <v>118.4</v>
      </c>
      <c r="AP93">
        <v>53.34</v>
      </c>
      <c r="AQ93">
        <v>18.239999999999998</v>
      </c>
      <c r="AR93">
        <v>0</v>
      </c>
      <c r="AS93">
        <v>201.89</v>
      </c>
      <c r="AT93">
        <v>6.11</v>
      </c>
      <c r="AU93">
        <v>0</v>
      </c>
      <c r="AV93">
        <v>67.69</v>
      </c>
      <c r="AW93">
        <v>18.82</v>
      </c>
      <c r="AX93">
        <v>20</v>
      </c>
      <c r="AY93">
        <v>50</v>
      </c>
      <c r="AZ93">
        <v>3</v>
      </c>
      <c r="BA93">
        <v>50</v>
      </c>
      <c r="BB93">
        <v>5</v>
      </c>
      <c r="BC93">
        <v>0</v>
      </c>
      <c r="BD93">
        <v>0</v>
      </c>
    </row>
    <row r="94" spans="7:56">
      <c r="G94" t="s">
        <v>136</v>
      </c>
      <c r="H94" s="115">
        <v>51.05</v>
      </c>
      <c r="I94" s="88">
        <v>0.72</v>
      </c>
      <c r="J94" s="88">
        <v>6.22</v>
      </c>
      <c r="K94" s="88">
        <v>0</v>
      </c>
      <c r="L94" s="88">
        <v>4.8099999999999996</v>
      </c>
      <c r="M94" s="116">
        <v>0</v>
      </c>
      <c r="N94" s="115">
        <v>273.46999999999997</v>
      </c>
      <c r="O94" s="88">
        <v>220.62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5.63</v>
      </c>
      <c r="Y94">
        <v>21.4</v>
      </c>
      <c r="Z94">
        <v>4.8099999999999996</v>
      </c>
      <c r="AA94">
        <v>0.72</v>
      </c>
      <c r="AB94">
        <v>0.36</v>
      </c>
      <c r="AC94">
        <v>0.52</v>
      </c>
      <c r="AD94">
        <v>0.92</v>
      </c>
      <c r="AE94">
        <v>0.72</v>
      </c>
      <c r="AF94">
        <v>1.01</v>
      </c>
      <c r="AG94">
        <v>0.57999999999999996</v>
      </c>
      <c r="AH94">
        <v>0.59</v>
      </c>
      <c r="AI94">
        <v>0.52</v>
      </c>
      <c r="AJ94">
        <v>0.96</v>
      </c>
      <c r="AK94">
        <v>2.89</v>
      </c>
      <c r="AL94">
        <v>0.48</v>
      </c>
      <c r="AM94">
        <v>0.48</v>
      </c>
      <c r="AN94">
        <v>20.21</v>
      </c>
      <c r="AO94">
        <v>0</v>
      </c>
      <c r="AP94">
        <v>53.34</v>
      </c>
      <c r="AQ94">
        <v>18.239999999999998</v>
      </c>
      <c r="AR94">
        <v>0</v>
      </c>
      <c r="AS94">
        <v>201.89</v>
      </c>
      <c r="AT94">
        <v>6.11</v>
      </c>
      <c r="AU94">
        <v>0</v>
      </c>
      <c r="AV94">
        <v>67.69</v>
      </c>
      <c r="AW94">
        <v>18.82</v>
      </c>
      <c r="AX94">
        <v>20</v>
      </c>
      <c r="AY94">
        <v>50</v>
      </c>
      <c r="AZ94">
        <v>3</v>
      </c>
      <c r="BA94">
        <v>50</v>
      </c>
      <c r="BB94">
        <v>5</v>
      </c>
      <c r="BC94">
        <v>0</v>
      </c>
      <c r="BD94">
        <v>0</v>
      </c>
    </row>
    <row r="95" spans="7:56">
      <c r="G95" t="s">
        <v>137</v>
      </c>
      <c r="H95" s="115">
        <v>50.09</v>
      </c>
      <c r="I95" s="88">
        <v>0.72</v>
      </c>
      <c r="J95" s="88">
        <v>6.22</v>
      </c>
      <c r="K95" s="88">
        <v>0</v>
      </c>
      <c r="L95" s="88">
        <v>4.8099999999999996</v>
      </c>
      <c r="M95" s="116">
        <v>0</v>
      </c>
      <c r="N95" s="115">
        <v>273.46999999999997</v>
      </c>
      <c r="O95" s="88">
        <v>220.62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5.63</v>
      </c>
      <c r="Y95">
        <v>21.4</v>
      </c>
      <c r="Z95">
        <v>4.8099999999999996</v>
      </c>
      <c r="AA95">
        <v>0.72</v>
      </c>
      <c r="AB95">
        <v>0.36</v>
      </c>
      <c r="AC95">
        <v>0.52</v>
      </c>
      <c r="AD95">
        <v>0.92</v>
      </c>
      <c r="AE95">
        <v>0.72</v>
      </c>
      <c r="AF95">
        <v>1.01</v>
      </c>
      <c r="AG95">
        <v>0.57999999999999996</v>
      </c>
      <c r="AH95">
        <v>0.59</v>
      </c>
      <c r="AI95">
        <v>0.52</v>
      </c>
      <c r="AJ95">
        <v>0.96</v>
      </c>
      <c r="AK95">
        <v>2.89</v>
      </c>
      <c r="AL95">
        <v>0.48</v>
      </c>
      <c r="AM95">
        <v>0.48</v>
      </c>
      <c r="AN95">
        <v>19.25</v>
      </c>
      <c r="AO95">
        <v>0</v>
      </c>
      <c r="AP95">
        <v>53.34</v>
      </c>
      <c r="AQ95">
        <v>18.239999999999998</v>
      </c>
      <c r="AR95">
        <v>0</v>
      </c>
      <c r="AS95">
        <v>201.89</v>
      </c>
      <c r="AT95">
        <v>6.11</v>
      </c>
      <c r="AU95">
        <v>0</v>
      </c>
      <c r="AV95">
        <v>67.69</v>
      </c>
      <c r="AW95">
        <v>18.82</v>
      </c>
      <c r="AX95">
        <v>20</v>
      </c>
      <c r="AY95">
        <v>50</v>
      </c>
      <c r="AZ95">
        <v>3</v>
      </c>
      <c r="BA95">
        <v>50</v>
      </c>
      <c r="BB95">
        <v>5</v>
      </c>
      <c r="BC95">
        <v>0</v>
      </c>
      <c r="BD95">
        <v>0</v>
      </c>
    </row>
    <row r="96" spans="7:56">
      <c r="G96" t="s">
        <v>138</v>
      </c>
      <c r="H96" s="115">
        <v>50.09</v>
      </c>
      <c r="I96" s="88">
        <v>0.72</v>
      </c>
      <c r="J96" s="88">
        <v>6.22</v>
      </c>
      <c r="K96" s="88">
        <v>0</v>
      </c>
      <c r="L96" s="88">
        <v>4.8099999999999996</v>
      </c>
      <c r="M96" s="116">
        <v>0</v>
      </c>
      <c r="N96" s="115">
        <v>273.46999999999997</v>
      </c>
      <c r="O96" s="88">
        <v>220.62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5.63</v>
      </c>
      <c r="Y96">
        <v>21.4</v>
      </c>
      <c r="Z96">
        <v>4.8099999999999996</v>
      </c>
      <c r="AA96">
        <v>0.72</v>
      </c>
      <c r="AB96">
        <v>0.36</v>
      </c>
      <c r="AC96">
        <v>0.52</v>
      </c>
      <c r="AD96">
        <v>0.92</v>
      </c>
      <c r="AE96">
        <v>0.72</v>
      </c>
      <c r="AF96">
        <v>1.01</v>
      </c>
      <c r="AG96">
        <v>0.57999999999999996</v>
      </c>
      <c r="AH96">
        <v>0.59</v>
      </c>
      <c r="AI96">
        <v>0.52</v>
      </c>
      <c r="AJ96">
        <v>0.96</v>
      </c>
      <c r="AK96">
        <v>2.89</v>
      </c>
      <c r="AL96">
        <v>0.48</v>
      </c>
      <c r="AM96">
        <v>0.48</v>
      </c>
      <c r="AN96">
        <v>19.25</v>
      </c>
      <c r="AO96">
        <v>0</v>
      </c>
      <c r="AP96">
        <v>53.34</v>
      </c>
      <c r="AQ96">
        <v>18.239999999999998</v>
      </c>
      <c r="AR96">
        <v>0</v>
      </c>
      <c r="AS96">
        <v>201.89</v>
      </c>
      <c r="AT96">
        <v>6.11</v>
      </c>
      <c r="AU96">
        <v>0</v>
      </c>
      <c r="AV96">
        <v>67.69</v>
      </c>
      <c r="AW96">
        <v>18.82</v>
      </c>
      <c r="AX96">
        <v>20</v>
      </c>
      <c r="AY96">
        <v>50</v>
      </c>
      <c r="AZ96">
        <v>3</v>
      </c>
      <c r="BA96">
        <v>50</v>
      </c>
      <c r="BB96">
        <v>5</v>
      </c>
      <c r="BC96">
        <v>0</v>
      </c>
      <c r="BD96">
        <v>0</v>
      </c>
    </row>
    <row r="97" spans="1:133">
      <c r="G97" t="s">
        <v>139</v>
      </c>
      <c r="H97" s="115">
        <v>50.09</v>
      </c>
      <c r="I97" s="88">
        <v>0.72</v>
      </c>
      <c r="J97" s="88">
        <v>6.22</v>
      </c>
      <c r="K97" s="88">
        <v>0</v>
      </c>
      <c r="L97" s="88">
        <v>4.8099999999999996</v>
      </c>
      <c r="M97" s="116">
        <v>0</v>
      </c>
      <c r="N97" s="115">
        <v>273.46999999999997</v>
      </c>
      <c r="O97" s="88">
        <v>220.62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5.63</v>
      </c>
      <c r="Y97">
        <v>21.4</v>
      </c>
      <c r="Z97">
        <v>4.8099999999999996</v>
      </c>
      <c r="AA97">
        <v>0.72</v>
      </c>
      <c r="AB97">
        <v>0.36</v>
      </c>
      <c r="AC97">
        <v>0.52</v>
      </c>
      <c r="AD97">
        <v>0.92</v>
      </c>
      <c r="AE97">
        <v>0.72</v>
      </c>
      <c r="AF97">
        <v>1.01</v>
      </c>
      <c r="AG97">
        <v>0.57999999999999996</v>
      </c>
      <c r="AH97">
        <v>0.59</v>
      </c>
      <c r="AI97">
        <v>0.52</v>
      </c>
      <c r="AJ97">
        <v>0.96</v>
      </c>
      <c r="AK97">
        <v>2.89</v>
      </c>
      <c r="AL97">
        <v>0.48</v>
      </c>
      <c r="AM97">
        <v>0.48</v>
      </c>
      <c r="AN97">
        <v>19.25</v>
      </c>
      <c r="AO97">
        <v>0</v>
      </c>
      <c r="AP97">
        <v>53.34</v>
      </c>
      <c r="AQ97">
        <v>18.239999999999998</v>
      </c>
      <c r="AR97">
        <v>0</v>
      </c>
      <c r="AS97">
        <v>201.89</v>
      </c>
      <c r="AT97">
        <v>6.11</v>
      </c>
      <c r="AU97">
        <v>0</v>
      </c>
      <c r="AV97">
        <v>67.69</v>
      </c>
      <c r="AW97">
        <v>18.82</v>
      </c>
      <c r="AX97">
        <v>20</v>
      </c>
      <c r="AY97">
        <v>50</v>
      </c>
      <c r="AZ97">
        <v>3</v>
      </c>
      <c r="BA97">
        <v>50</v>
      </c>
      <c r="BB97">
        <v>5</v>
      </c>
      <c r="BC97">
        <v>0</v>
      </c>
      <c r="BD97">
        <v>0</v>
      </c>
    </row>
    <row r="98" spans="1:133">
      <c r="G98" t="s">
        <v>140</v>
      </c>
      <c r="H98" s="115">
        <v>50.09</v>
      </c>
      <c r="I98" s="88">
        <v>0.72</v>
      </c>
      <c r="J98" s="88">
        <v>6.22</v>
      </c>
      <c r="K98" s="88">
        <v>0</v>
      </c>
      <c r="L98" s="88">
        <v>4.8099999999999996</v>
      </c>
      <c r="M98" s="116">
        <v>0</v>
      </c>
      <c r="N98" s="115">
        <v>273.46999999999997</v>
      </c>
      <c r="O98" s="88">
        <v>220.62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5.63</v>
      </c>
      <c r="Y98">
        <v>21.4</v>
      </c>
      <c r="Z98">
        <v>4.8099999999999996</v>
      </c>
      <c r="AA98">
        <v>0.72</v>
      </c>
      <c r="AB98">
        <v>0.36</v>
      </c>
      <c r="AC98">
        <v>0.52</v>
      </c>
      <c r="AD98">
        <v>0.92</v>
      </c>
      <c r="AE98">
        <v>0.72</v>
      </c>
      <c r="AF98">
        <v>1.01</v>
      </c>
      <c r="AG98">
        <v>0.57999999999999996</v>
      </c>
      <c r="AH98">
        <v>0.59</v>
      </c>
      <c r="AI98">
        <v>0.52</v>
      </c>
      <c r="AJ98">
        <v>0.96</v>
      </c>
      <c r="AK98">
        <v>2.89</v>
      </c>
      <c r="AL98">
        <v>0.48</v>
      </c>
      <c r="AM98">
        <v>0.48</v>
      </c>
      <c r="AN98">
        <v>19.25</v>
      </c>
      <c r="AO98">
        <v>0</v>
      </c>
      <c r="AP98">
        <v>53.34</v>
      </c>
      <c r="AQ98">
        <v>18.239999999999998</v>
      </c>
      <c r="AR98">
        <v>0</v>
      </c>
      <c r="AS98">
        <v>201.89</v>
      </c>
      <c r="AT98">
        <v>6.11</v>
      </c>
      <c r="AU98">
        <v>0</v>
      </c>
      <c r="AV98">
        <v>67.69</v>
      </c>
      <c r="AW98">
        <v>18.82</v>
      </c>
      <c r="AX98">
        <v>20</v>
      </c>
      <c r="AY98">
        <v>50</v>
      </c>
      <c r="AZ98">
        <v>3</v>
      </c>
      <c r="BA98">
        <v>50</v>
      </c>
      <c r="BB98">
        <v>5</v>
      </c>
      <c r="BC98">
        <v>0</v>
      </c>
      <c r="BD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4.4674374999999991</v>
      </c>
      <c r="I99" s="111">
        <f t="shared" ref="I99:BU99" si="1">SUM(I3:I98)/4000</f>
        <v>0.31683749999999999</v>
      </c>
      <c r="J99" s="111">
        <f t="shared" si="1"/>
        <v>0.14668000000000006</v>
      </c>
      <c r="K99" s="111">
        <f t="shared" si="1"/>
        <v>0</v>
      </c>
      <c r="L99" s="111">
        <f t="shared" si="1"/>
        <v>0.1953799999999998</v>
      </c>
      <c r="M99" s="111">
        <f t="shared" si="1"/>
        <v>0</v>
      </c>
      <c r="N99" s="110">
        <f t="shared" si="1"/>
        <v>5.6387200000000055</v>
      </c>
      <c r="O99" s="111">
        <f t="shared" si="1"/>
        <v>4.5782399999999921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0.58670499999999992</v>
      </c>
      <c r="X99">
        <f t="shared" si="1"/>
        <v>0.1325199999999998</v>
      </c>
      <c r="Y99">
        <f t="shared" si="1"/>
        <v>0.3923400000000003</v>
      </c>
      <c r="Z99">
        <f t="shared" si="1"/>
        <v>0.1953799999999998</v>
      </c>
      <c r="AA99">
        <f t="shared" si="1"/>
        <v>1.7480000000000027E-2</v>
      </c>
      <c r="AB99">
        <f t="shared" si="1"/>
        <v>8.6399999999999914E-3</v>
      </c>
      <c r="AC99">
        <f t="shared" si="1"/>
        <v>1.2480000000000022E-2</v>
      </c>
      <c r="AD99">
        <f t="shared" si="1"/>
        <v>2.2080000000000034E-2</v>
      </c>
      <c r="AE99">
        <f t="shared" si="1"/>
        <v>1.7980000000000024E-2</v>
      </c>
      <c r="AF99">
        <f t="shared" si="1"/>
        <v>2.3280000000000047E-2</v>
      </c>
      <c r="AG99">
        <f t="shared" si="1"/>
        <v>1.6459999999999982E-2</v>
      </c>
      <c r="AH99">
        <f t="shared" si="1"/>
        <v>1.4160000000000034E-2</v>
      </c>
      <c r="AI99">
        <f t="shared" si="1"/>
        <v>1.1120000000000014E-2</v>
      </c>
      <c r="AJ99">
        <f t="shared" si="1"/>
        <v>2.3039999999999967E-2</v>
      </c>
      <c r="AK99">
        <f t="shared" si="1"/>
        <v>6.9359999999999825E-2</v>
      </c>
      <c r="AL99">
        <f t="shared" si="1"/>
        <v>1.1519999999999983E-2</v>
      </c>
      <c r="AM99">
        <f t="shared" si="1"/>
        <v>1.1519999999999983E-2</v>
      </c>
      <c r="AN99">
        <f t="shared" si="1"/>
        <v>0.47548000000000046</v>
      </c>
      <c r="AO99">
        <f t="shared" si="1"/>
        <v>2.0885974999999988</v>
      </c>
      <c r="AP99">
        <f t="shared" si="1"/>
        <v>0.32004000000000005</v>
      </c>
      <c r="AQ99">
        <f t="shared" si="1"/>
        <v>0.43776000000000015</v>
      </c>
      <c r="AR99">
        <f t="shared" si="1"/>
        <v>3.2657999999999974</v>
      </c>
      <c r="AS99">
        <f t="shared" si="1"/>
        <v>1.6151200000000006</v>
      </c>
      <c r="AT99">
        <f t="shared" si="1"/>
        <v>0.14664000000000024</v>
      </c>
      <c r="AU99">
        <f t="shared" si="1"/>
        <v>1.166399999999999</v>
      </c>
      <c r="AV99">
        <f t="shared" si="1"/>
        <v>0.54152000000000033</v>
      </c>
      <c r="AW99">
        <f t="shared" si="1"/>
        <v>0.45167999999999969</v>
      </c>
      <c r="AX99">
        <f t="shared" si="1"/>
        <v>0.48</v>
      </c>
      <c r="AY99">
        <f t="shared" si="1"/>
        <v>1.2</v>
      </c>
      <c r="AZ99">
        <f t="shared" si="1"/>
        <v>7.1999999999999995E-2</v>
      </c>
      <c r="BA99">
        <f t="shared" si="1"/>
        <v>0.4</v>
      </c>
      <c r="BB99">
        <f t="shared" si="1"/>
        <v>0.12</v>
      </c>
      <c r="BC99">
        <f t="shared" si="1"/>
        <v>0.69733499999999993</v>
      </c>
      <c r="BD99">
        <f t="shared" si="1"/>
        <v>0.29885750000000005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2022-12-02T12:01:17Z</dcterms:modified>
</cp:coreProperties>
</file>